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43" documentId="13_ncr:1_{80BCD2D2-888B-4A3F-8C08-2C20421C450D}" xr6:coauthVersionLast="47" xr6:coauthVersionMax="47" xr10:uidLastSave="{71007F66-214E-4623-A2AB-6987C6577FAE}"/>
  <bookViews>
    <workbookView xWindow="-108" yWindow="-108" windowWidth="2232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<sst xmlns="http://schemas.openxmlformats.org/spreadsheetml/2006/main" count="4444" uniqueCount="2282">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</sst>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27774" y="691511"/>
          <a:ext cx="3786496" cy="88074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121" y="1486535"/>
          <a:ext cx="867814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5573" y="35839111"/>
              <a:ext cx="161059" cy="18114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5573" y="39194509"/>
              <a:ext cx="16105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5573" y="37497327"/>
              <a:ext cx="161059" cy="360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5573" y="21827836"/>
              <a:ext cx="161059" cy="3050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5573" y="24390927"/>
              <a:ext cx="161059" cy="3397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5464" y="27321164"/>
              <a:ext cx="161059" cy="270163"/>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15308" y="264132"/>
          <a:ext cx="6814146"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37045" y="259600"/>
          <a:ext cx="6148479" cy="2830428"/>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72042" y="841159"/>
          <a:ext cx="6396664" cy="139266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81864" y="357851"/>
          <a:ext cx="9948769" cy="1830474"/>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70" zoomScale="110" zoomScaleNormal="120" zoomScaleSheetLayoutView="130" workbookViewId="0">
      <selection activeCell="W175" sqref="W17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t="str">
        <f>IFERROR(V24*VLOOKUP(AF24,【参考】数式用3!$AD$15:$BA$23,MATCH(N24,【参考】数式用3!$AD$2:$BA$2,0)),"")</f>
        <v/>
      </c>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6" zoomScaleNormal="120" zoomScaleSheetLayoutView="100" workbookViewId="0">
      <selection activeCell="AK13" sqref="AK13"/>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t="str">
        <f>IFERROR(IF(OR('別紙様式3-2（４・５月）'!R24="",'別紙様式3-2（４・５月）'!Z24="ベア加算"),"",P22*VLOOKUP(N22,【参考】数式用!$AD$2:$AH$27,MATCH(O22,【参考】数式用!$K$4:$N$4,0)+1,0)),"")</f>
        <v/>
      </c>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A2BF3FA-5CF8-49CE-A234-09A07A579B55}"/>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2025-07-03T13:59:49Z</cp:lastPrinted>
  <dcterms:created xsi:type="dcterms:W3CDTF">2023-01-10T13:53:21Z</dcterms:created>
  <dcterms:modified xsi:type="dcterms:W3CDTF">2025-07-21T14:14:02Z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