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340" windowWidth="15960" windowHeight="5055"/>
  </bookViews>
  <sheets>
    <sheet name="目次" sheetId="57" r:id="rId1"/>
    <sheet name="11-1-1" sheetId="31" r:id="rId2"/>
    <sheet name="11-1-2" sheetId="32" r:id="rId3"/>
    <sheet name="11-1-3" sheetId="33" r:id="rId4"/>
    <sheet name="11-1-4" sheetId="34" r:id="rId5"/>
    <sheet name="11-1-5" sheetId="35" r:id="rId6"/>
    <sheet name="11-1-6" sheetId="36" r:id="rId7"/>
    <sheet name="11-2-1" sheetId="37" r:id="rId8"/>
    <sheet name="11-2-2" sheetId="38" r:id="rId9"/>
    <sheet name="11-2-3" sheetId="39" r:id="rId10"/>
    <sheet name="11-2-4" sheetId="40" r:id="rId11"/>
    <sheet name="11-2-5" sheetId="41" r:id="rId12"/>
    <sheet name="11-2-6" sheetId="42" r:id="rId13"/>
    <sheet name="11-3" sheetId="43" r:id="rId14"/>
    <sheet name="11-4-1" sheetId="44" r:id="rId15"/>
    <sheet name="11-4-2" sheetId="45" r:id="rId16"/>
    <sheet name="11-5" sheetId="46" r:id="rId17"/>
    <sheet name="11-6-1" sheetId="47" r:id="rId18"/>
    <sheet name="11-6-2" sheetId="48" r:id="rId19"/>
    <sheet name="11-7" sheetId="49" r:id="rId20"/>
    <sheet name="11-8" sheetId="50" r:id="rId21"/>
    <sheet name="11-9" sheetId="51" r:id="rId22"/>
    <sheet name="11-10" sheetId="52" r:id="rId23"/>
    <sheet name="11-11" sheetId="53" r:id="rId24"/>
    <sheet name="11-12" sheetId="54" r:id="rId25"/>
    <sheet name="11-13" sheetId="55" r:id="rId26"/>
    <sheet name="11-14" sheetId="56" r:id="rId27"/>
  </sheets>
  <externalReferences>
    <externalReference r:id="rId28"/>
    <externalReference r:id="rId29"/>
  </externalReferences>
  <definedNames>
    <definedName name="グラフ１０起点ガ" localSheetId="0">[1]第10章電気!$A$165</definedName>
    <definedName name="グラフ１０起点ガ">[2]第10章電気!$A$165</definedName>
    <definedName name="グラフ１０起点水" localSheetId="0">[1]第10章電気!$A$123</definedName>
    <definedName name="グラフ１０起点水">[2]第10章電気!$A$123</definedName>
    <definedName name="グラフ１０起点電" localSheetId="0">[1]第10章電気!$A$93</definedName>
    <definedName name="グラフ１０起点電">[2]第10章電気!$A$93</definedName>
    <definedName name="グラフ１１園" localSheetId="0">#REF!</definedName>
    <definedName name="グラフ１１園">#REF!</definedName>
    <definedName name="グラフ１１高" localSheetId="0">#REF!</definedName>
    <definedName name="グラフ１１高">#REF!</definedName>
    <definedName name="グラフ１１児" localSheetId="0">#REF!</definedName>
    <definedName name="グラフ１１児">#REF!</definedName>
    <definedName name="グラフ１１図" localSheetId="0">#REF!</definedName>
    <definedName name="グラフ１１図">#REF!</definedName>
    <definedName name="グラフ１１生" localSheetId="0">#REF!</definedName>
    <definedName name="グラフ１１生">#REF!</definedName>
    <definedName name="グラフ１１大" localSheetId="0">#REF!</definedName>
    <definedName name="グラフ１１大">#REF!</definedName>
    <definedName name="グラフ１２起点" localSheetId="0">[1]第12章医療・衛生・環境!$A$168</definedName>
    <definedName name="グラフ１２起点">[2]第12章医療・衛生・環境!$A$168</definedName>
    <definedName name="グラフ１３起点" localSheetId="0">[1]第13章労働!$A$66</definedName>
    <definedName name="グラフ１３起点">[2]第13章労働!$A$66</definedName>
    <definedName name="グラフ１４起点" localSheetId="0">[1]第14章福祉!$BK$78</definedName>
    <definedName name="グラフ１４起点">[2]第14章福祉!$BK$78</definedName>
    <definedName name="グラフ１５火" localSheetId="0">[1]第15章災害・治安!$A$66</definedName>
    <definedName name="グラフ１５火">[2]第15章災害・治安!$A$66</definedName>
    <definedName name="グラフ１５救" localSheetId="0">[1]第15章災害・治安!$I$94</definedName>
    <definedName name="グラフ１５救">[2]第15章災害・治安!$I$94</definedName>
    <definedName name="グラフ１５交" localSheetId="0">[1]第15章災害・治安!$BK$114</definedName>
    <definedName name="グラフ１５交">[2]第15章災害・治安!$BK$114</definedName>
    <definedName name="グラフ１６出" localSheetId="0">[1]第16章行財政!$DM$120</definedName>
    <definedName name="グラフ１６出">[2]第16章行財政!$DM$120</definedName>
    <definedName name="グラフ１６職" localSheetId="0">[1]第16章行財政!$BK$326</definedName>
    <definedName name="グラフ１６職">[2]第16章行財政!$BK$326</definedName>
    <definedName name="グラフ１６入" localSheetId="0">[1]第16章行財政!$DM$63</definedName>
    <definedName name="グラフ１６入">[2]第16章行財政!$DM$63</definedName>
    <definedName name="グラフ９起点" localSheetId="0">[1]第9章道路・住居・!$BK$188</definedName>
    <definedName name="グラフ９起点">[2]第9章道路・住居・!$BK$188</definedName>
  </definedNames>
  <calcPr calcId="145621"/>
</workbook>
</file>

<file path=xl/calcChain.xml><?xml version="1.0" encoding="utf-8"?>
<calcChain xmlns="http://schemas.openxmlformats.org/spreadsheetml/2006/main">
  <c r="V6" i="40" l="1"/>
  <c r="S6" i="40"/>
  <c r="P6" i="40"/>
  <c r="M6" i="40"/>
  <c r="J6" i="40"/>
  <c r="J6" i="39"/>
  <c r="P9" i="41" l="1"/>
  <c r="H9" i="41"/>
  <c r="I21" i="46" l="1"/>
  <c r="H21" i="46"/>
  <c r="C21" i="46"/>
  <c r="I25" i="46"/>
  <c r="H25" i="46"/>
  <c r="C25" i="46"/>
  <c r="P8" i="41"/>
  <c r="H8" i="41"/>
  <c r="P7" i="41"/>
  <c r="H7" i="41"/>
  <c r="G6" i="40"/>
  <c r="D6" i="40"/>
  <c r="G6" i="39"/>
  <c r="D6" i="39"/>
  <c r="P5" i="38"/>
  <c r="M5" i="38"/>
  <c r="J5" i="38"/>
  <c r="G5" i="38"/>
  <c r="D5" i="38"/>
  <c r="P6" i="37"/>
  <c r="M6" i="37"/>
  <c r="J6" i="37"/>
  <c r="G6" i="37"/>
  <c r="D6" i="37"/>
</calcChain>
</file>

<file path=xl/sharedStrings.xml><?xml version="1.0" encoding="utf-8"?>
<sst xmlns="http://schemas.openxmlformats.org/spreadsheetml/2006/main" count="1466" uniqueCount="675">
  <si>
    <t>１　学校概況</t>
    <rPh sb="2" eb="4">
      <t>ガッコウ</t>
    </rPh>
    <rPh sb="4" eb="6">
      <t>ガイキョウ</t>
    </rPh>
    <phoneticPr fontId="2"/>
  </si>
  <si>
    <t>園　　　　名</t>
    <rPh sb="0" eb="1">
      <t>エン</t>
    </rPh>
    <rPh sb="5" eb="6">
      <t>メイ</t>
    </rPh>
    <phoneticPr fontId="2"/>
  </si>
  <si>
    <t>所　　　在　　　地</t>
    <rPh sb="0" eb="1">
      <t>ショ</t>
    </rPh>
    <rPh sb="4" eb="5">
      <t>ザイ</t>
    </rPh>
    <rPh sb="8" eb="9">
      <t>チ</t>
    </rPh>
    <phoneticPr fontId="2"/>
  </si>
  <si>
    <t>法人別</t>
    <rPh sb="0" eb="2">
      <t>ホウジン</t>
    </rPh>
    <rPh sb="2" eb="3">
      <t>ベツ</t>
    </rPh>
    <phoneticPr fontId="2"/>
  </si>
  <si>
    <t>電　　話</t>
    <rPh sb="0" eb="1">
      <t>デン</t>
    </rPh>
    <rPh sb="3" eb="4">
      <t>ハナシ</t>
    </rPh>
    <phoneticPr fontId="2"/>
  </si>
  <si>
    <t>学級数</t>
    <rPh sb="0" eb="2">
      <t>ガッキュウ</t>
    </rPh>
    <rPh sb="2" eb="3">
      <t>スウ</t>
    </rPh>
    <phoneticPr fontId="2"/>
  </si>
  <si>
    <t>教員数</t>
    <rPh sb="0" eb="2">
      <t>キョウイン</t>
    </rPh>
    <rPh sb="2" eb="3">
      <t>スウ</t>
    </rPh>
    <phoneticPr fontId="2"/>
  </si>
  <si>
    <t>認可定員</t>
    <rPh sb="0" eb="2">
      <t>ニンカ</t>
    </rPh>
    <rPh sb="2" eb="4">
      <t>テイイン</t>
    </rPh>
    <phoneticPr fontId="2"/>
  </si>
  <si>
    <t>学　　校　　名</t>
    <rPh sb="0" eb="1">
      <t>ガク</t>
    </rPh>
    <rPh sb="3" eb="4">
      <t>コウ</t>
    </rPh>
    <rPh sb="6" eb="7">
      <t>メイ</t>
    </rPh>
    <phoneticPr fontId="2"/>
  </si>
  <si>
    <t>所　　在　　地</t>
    <rPh sb="0" eb="1">
      <t>ショ</t>
    </rPh>
    <rPh sb="3" eb="4">
      <t>ザイ</t>
    </rPh>
    <rPh sb="6" eb="7">
      <t>チ</t>
    </rPh>
    <phoneticPr fontId="2"/>
  </si>
  <si>
    <t>学　　　科</t>
    <rPh sb="0" eb="1">
      <t>ガク</t>
    </rPh>
    <rPh sb="4" eb="5">
      <t>カ</t>
    </rPh>
    <phoneticPr fontId="2"/>
  </si>
  <si>
    <t>生徒数</t>
    <rPh sb="0" eb="3">
      <t>セイトスウ</t>
    </rPh>
    <phoneticPr fontId="2"/>
  </si>
  <si>
    <t>5条5丁目8番地</t>
    <rPh sb="1" eb="2">
      <t>ジョウ</t>
    </rPh>
    <rPh sb="3" eb="5">
      <t>チョウメ</t>
    </rPh>
    <rPh sb="6" eb="8">
      <t>バンチ</t>
    </rPh>
    <phoneticPr fontId="2"/>
  </si>
  <si>
    <t>学校</t>
    <rPh sb="0" eb="2">
      <t>ガッコウ</t>
    </rPh>
    <phoneticPr fontId="2"/>
  </si>
  <si>
    <t>江別</t>
    <rPh sb="0" eb="2">
      <t>エベツ</t>
    </rPh>
    <phoneticPr fontId="2"/>
  </si>
  <si>
    <t>（道立全日）</t>
    <rPh sb="1" eb="3">
      <t>ドウリツ</t>
    </rPh>
    <rPh sb="3" eb="4">
      <t>ゼン</t>
    </rPh>
    <rPh sb="4" eb="5">
      <t>ニチ</t>
    </rPh>
    <phoneticPr fontId="2"/>
  </si>
  <si>
    <t>上江別444番地の1</t>
    <rPh sb="0" eb="1">
      <t>カミ</t>
    </rPh>
    <rPh sb="1" eb="3">
      <t>エベツ</t>
    </rPh>
    <rPh sb="6" eb="8">
      <t>バンチ</t>
    </rPh>
    <phoneticPr fontId="2"/>
  </si>
  <si>
    <t>普通</t>
    <rPh sb="0" eb="2">
      <t>フツウ</t>
    </rPh>
    <phoneticPr fontId="2"/>
  </si>
  <si>
    <t>江別大谷</t>
    <rPh sb="0" eb="2">
      <t>エベツ</t>
    </rPh>
    <rPh sb="2" eb="4">
      <t>オオタニ</t>
    </rPh>
    <phoneticPr fontId="2"/>
  </si>
  <si>
    <t>6条5丁目1番地</t>
    <rPh sb="1" eb="2">
      <t>ジョウ</t>
    </rPh>
    <rPh sb="3" eb="5">
      <t>チョウメ</t>
    </rPh>
    <rPh sb="6" eb="8">
      <t>バンチ</t>
    </rPh>
    <phoneticPr fontId="2"/>
  </si>
  <si>
    <t>事務情報</t>
    <rPh sb="0" eb="2">
      <t>ジム</t>
    </rPh>
    <rPh sb="2" eb="4">
      <t>ジョウホウ</t>
    </rPh>
    <phoneticPr fontId="2"/>
  </si>
  <si>
    <t>野幌若葉町3番地の3</t>
    <rPh sb="0" eb="2">
      <t>ノッポロ</t>
    </rPh>
    <rPh sb="2" eb="4">
      <t>ワカバ</t>
    </rPh>
    <rPh sb="4" eb="5">
      <t>チョウ</t>
    </rPh>
    <rPh sb="6" eb="8">
      <t>バンチ</t>
    </rPh>
    <phoneticPr fontId="2"/>
  </si>
  <si>
    <t>生活デザイン</t>
    <rPh sb="0" eb="2">
      <t>セイカツ</t>
    </rPh>
    <phoneticPr fontId="2"/>
  </si>
  <si>
    <t>元町24番地の8</t>
    <rPh sb="0" eb="2">
      <t>モトマチ</t>
    </rPh>
    <rPh sb="4" eb="6">
      <t>バンチ</t>
    </rPh>
    <phoneticPr fontId="2"/>
  </si>
  <si>
    <t>（道立定時）</t>
    <rPh sb="1" eb="3">
      <t>ドウリツ</t>
    </rPh>
    <rPh sb="3" eb="5">
      <t>テイジ</t>
    </rPh>
    <phoneticPr fontId="2"/>
  </si>
  <si>
    <t>　　（　併　置　）</t>
    <rPh sb="4" eb="5">
      <t>ヘイ</t>
    </rPh>
    <rPh sb="6" eb="7">
      <t>チ</t>
    </rPh>
    <phoneticPr fontId="2"/>
  </si>
  <si>
    <t>野幌</t>
    <rPh sb="0" eb="2">
      <t>ノッポロ</t>
    </rPh>
    <phoneticPr fontId="2"/>
  </si>
  <si>
    <t>元野幌740番地</t>
    <rPh sb="0" eb="1">
      <t>モト</t>
    </rPh>
    <rPh sb="1" eb="3">
      <t>ノッポロ</t>
    </rPh>
    <rPh sb="6" eb="8">
      <t>バンチ</t>
    </rPh>
    <phoneticPr fontId="2"/>
  </si>
  <si>
    <t>大麻</t>
    <rPh sb="0" eb="2">
      <t>オオアサ</t>
    </rPh>
    <phoneticPr fontId="2"/>
  </si>
  <si>
    <t>大麻ひかり町2番地</t>
    <rPh sb="0" eb="2">
      <t>オオアサ</t>
    </rPh>
    <rPh sb="5" eb="6">
      <t>マチ</t>
    </rPh>
    <rPh sb="7" eb="9">
      <t>バンチ</t>
    </rPh>
    <phoneticPr fontId="2"/>
  </si>
  <si>
    <t>（私立全日）</t>
    <rPh sb="1" eb="3">
      <t>シリツ</t>
    </rPh>
    <rPh sb="3" eb="4">
      <t>ゼン</t>
    </rPh>
    <rPh sb="4" eb="5">
      <t>ニチ</t>
    </rPh>
    <phoneticPr fontId="2"/>
  </si>
  <si>
    <t>文京台緑町569番地</t>
    <rPh sb="0" eb="2">
      <t>ブンキョウ</t>
    </rPh>
    <rPh sb="2" eb="3">
      <t>ダイ</t>
    </rPh>
    <rPh sb="3" eb="5">
      <t>ミドリマチ</t>
    </rPh>
    <rPh sb="8" eb="10">
      <t>バンチ</t>
    </rPh>
    <phoneticPr fontId="2"/>
  </si>
  <si>
    <t>大麻西町15番地</t>
    <rPh sb="0" eb="2">
      <t>オオアサ</t>
    </rPh>
    <rPh sb="2" eb="3">
      <t>ニシ</t>
    </rPh>
    <rPh sb="3" eb="4">
      <t>マチ</t>
    </rPh>
    <rPh sb="6" eb="8">
      <t>バンチ</t>
    </rPh>
    <phoneticPr fontId="2"/>
  </si>
  <si>
    <t>立命館慶祥</t>
    <rPh sb="0" eb="3">
      <t>リツメイカン</t>
    </rPh>
    <rPh sb="3" eb="4">
      <t>ケイ</t>
    </rPh>
    <rPh sb="4" eb="5">
      <t>ショウ</t>
    </rPh>
    <phoneticPr fontId="2"/>
  </si>
  <si>
    <t>西野幌640番地の1</t>
    <rPh sb="0" eb="1">
      <t>ニシ</t>
    </rPh>
    <rPh sb="1" eb="3">
      <t>ノッポロ</t>
    </rPh>
    <rPh sb="6" eb="8">
      <t>バンチ</t>
    </rPh>
    <phoneticPr fontId="2"/>
  </si>
  <si>
    <t>総　　　　数</t>
    <rPh sb="0" eb="1">
      <t>ソウ</t>
    </rPh>
    <rPh sb="5" eb="6">
      <t>スウ</t>
    </rPh>
    <phoneticPr fontId="2"/>
  </si>
  <si>
    <t>5　　　　校</t>
    <rPh sb="5" eb="6">
      <t>コウ</t>
    </rPh>
    <phoneticPr fontId="2"/>
  </si>
  <si>
    <t>上江別</t>
    <rPh sb="0" eb="1">
      <t>カミ</t>
    </rPh>
    <rPh sb="1" eb="3">
      <t>エベツ</t>
    </rPh>
    <phoneticPr fontId="2"/>
  </si>
  <si>
    <t>上江別433番地の19</t>
    <rPh sb="0" eb="1">
      <t>カミ</t>
    </rPh>
    <rPh sb="1" eb="3">
      <t>エベツ</t>
    </rPh>
    <rPh sb="6" eb="8">
      <t>バンチ</t>
    </rPh>
    <phoneticPr fontId="2"/>
  </si>
  <si>
    <t>資料　統計担当</t>
    <rPh sb="0" eb="2">
      <t>シリョウ</t>
    </rPh>
    <rPh sb="3" eb="5">
      <t>トウケイ</t>
    </rPh>
    <rPh sb="5" eb="7">
      <t>タントウ</t>
    </rPh>
    <phoneticPr fontId="2"/>
  </si>
  <si>
    <t>元野幌めぐみ</t>
    <rPh sb="0" eb="1">
      <t>モト</t>
    </rPh>
    <rPh sb="1" eb="3">
      <t>ノッポロ</t>
    </rPh>
    <phoneticPr fontId="2"/>
  </si>
  <si>
    <t>野幌寿町45番地の1</t>
    <rPh sb="0" eb="2">
      <t>ノッポロ</t>
    </rPh>
    <rPh sb="2" eb="4">
      <t>コトブキチョウ</t>
    </rPh>
    <rPh sb="6" eb="8">
      <t>バンチ</t>
    </rPh>
    <phoneticPr fontId="2"/>
  </si>
  <si>
    <t>江別あかしや</t>
    <rPh sb="0" eb="2">
      <t>エベツ</t>
    </rPh>
    <phoneticPr fontId="2"/>
  </si>
  <si>
    <t>江別太222番地の6</t>
    <rPh sb="0" eb="2">
      <t>エベツ</t>
    </rPh>
    <rPh sb="2" eb="3">
      <t>ブト</t>
    </rPh>
    <rPh sb="6" eb="8">
      <t>バンチ</t>
    </rPh>
    <phoneticPr fontId="2"/>
  </si>
  <si>
    <t>総数</t>
    <rPh sb="0" eb="2">
      <t>ソウスウ</t>
    </rPh>
    <phoneticPr fontId="2"/>
  </si>
  <si>
    <t>学　校　名</t>
    <rPh sb="0" eb="1">
      <t>ガク</t>
    </rPh>
    <rPh sb="2" eb="3">
      <t>コウ</t>
    </rPh>
    <rPh sb="4" eb="5">
      <t>メイ</t>
    </rPh>
    <phoneticPr fontId="2"/>
  </si>
  <si>
    <t>所　在　地</t>
    <rPh sb="0" eb="1">
      <t>ショ</t>
    </rPh>
    <rPh sb="2" eb="3">
      <t>ザイ</t>
    </rPh>
    <rPh sb="4" eb="5">
      <t>チ</t>
    </rPh>
    <phoneticPr fontId="2"/>
  </si>
  <si>
    <t>電　話</t>
    <rPh sb="0" eb="1">
      <t>デン</t>
    </rPh>
    <rPh sb="2" eb="3">
      <t>ハナシ</t>
    </rPh>
    <phoneticPr fontId="2"/>
  </si>
  <si>
    <t>学　部</t>
    <rPh sb="0" eb="1">
      <t>ガク</t>
    </rPh>
    <rPh sb="2" eb="3">
      <t>ブ</t>
    </rPh>
    <phoneticPr fontId="2"/>
  </si>
  <si>
    <t>学　科　・　研　究　科　</t>
    <rPh sb="0" eb="1">
      <t>ガク</t>
    </rPh>
    <rPh sb="2" eb="3">
      <t>カ</t>
    </rPh>
    <rPh sb="6" eb="7">
      <t>ケン</t>
    </rPh>
    <rPh sb="8" eb="9">
      <t>キワム</t>
    </rPh>
    <rPh sb="10" eb="11">
      <t>カ</t>
    </rPh>
    <phoneticPr fontId="2"/>
  </si>
  <si>
    <t>酪農学園大学</t>
    <rPh sb="0" eb="2">
      <t>ラクノウ</t>
    </rPh>
    <rPh sb="2" eb="4">
      <t>ガクエン</t>
    </rPh>
    <rPh sb="4" eb="6">
      <t>ダイガク</t>
    </rPh>
    <phoneticPr fontId="2"/>
  </si>
  <si>
    <t>文京台緑町582番地</t>
    <rPh sb="0" eb="2">
      <t>ブンキョウ</t>
    </rPh>
    <rPh sb="2" eb="3">
      <t>ダイ</t>
    </rPh>
    <rPh sb="3" eb="5">
      <t>ミドリマチ</t>
    </rPh>
    <rPh sb="8" eb="10">
      <t>バンチ</t>
    </rPh>
    <phoneticPr fontId="2"/>
  </si>
  <si>
    <t>児童数</t>
    <rPh sb="0" eb="2">
      <t>ジドウ</t>
    </rPh>
    <rPh sb="2" eb="3">
      <t>スウ</t>
    </rPh>
    <phoneticPr fontId="2"/>
  </si>
  <si>
    <t>江別第二</t>
    <rPh sb="0" eb="2">
      <t>エベツ</t>
    </rPh>
    <rPh sb="2" eb="3">
      <t>ダイ</t>
    </rPh>
    <rPh sb="3" eb="4">
      <t>２</t>
    </rPh>
    <phoneticPr fontId="2"/>
  </si>
  <si>
    <t>江別第三</t>
    <rPh sb="0" eb="2">
      <t>エベツ</t>
    </rPh>
    <rPh sb="2" eb="3">
      <t>ダイ</t>
    </rPh>
    <rPh sb="3" eb="4">
      <t>３</t>
    </rPh>
    <phoneticPr fontId="2"/>
  </si>
  <si>
    <t>北翔大学</t>
    <rPh sb="0" eb="2">
      <t>ホクショウ</t>
    </rPh>
    <rPh sb="2" eb="4">
      <t>ダイガク</t>
    </rPh>
    <phoneticPr fontId="2"/>
  </si>
  <si>
    <t>文京台23番地</t>
    <rPh sb="0" eb="2">
      <t>ブンキョウ</t>
    </rPh>
    <rPh sb="2" eb="3">
      <t>ダイ</t>
    </rPh>
    <rPh sb="5" eb="7">
      <t>バンチ</t>
    </rPh>
    <phoneticPr fontId="2"/>
  </si>
  <si>
    <t>札幌学院大学</t>
    <rPh sb="0" eb="2">
      <t>サッポロ</t>
    </rPh>
    <rPh sb="2" eb="4">
      <t>ガクイン</t>
    </rPh>
    <rPh sb="4" eb="6">
      <t>ダイガク</t>
    </rPh>
    <phoneticPr fontId="2"/>
  </si>
  <si>
    <t>文京台11番地</t>
    <rPh sb="0" eb="2">
      <t>ブンキョウ</t>
    </rPh>
    <rPh sb="2" eb="3">
      <t>ダイ</t>
    </rPh>
    <rPh sb="5" eb="7">
      <t>バンチ</t>
    </rPh>
    <phoneticPr fontId="2"/>
  </si>
  <si>
    <t>大麻東</t>
    <rPh sb="0" eb="2">
      <t>オオアサ</t>
    </rPh>
    <rPh sb="2" eb="3">
      <t>ヒガシ</t>
    </rPh>
    <phoneticPr fontId="2"/>
  </si>
  <si>
    <t>中央</t>
    <rPh sb="0" eb="2">
      <t>チュウオウ</t>
    </rPh>
    <phoneticPr fontId="2"/>
  </si>
  <si>
    <t>北海道情報大学</t>
    <rPh sb="0" eb="3">
      <t>ホッカイドウ</t>
    </rPh>
    <rPh sb="3" eb="5">
      <t>ジョウホウ</t>
    </rPh>
    <rPh sb="5" eb="7">
      <t>ダイガク</t>
    </rPh>
    <phoneticPr fontId="2"/>
  </si>
  <si>
    <t>西野幌59番地の2</t>
    <rPh sb="0" eb="1">
      <t>ニシ</t>
    </rPh>
    <rPh sb="1" eb="3">
      <t>ノッポロ</t>
    </rPh>
    <rPh sb="5" eb="7">
      <t>バンチ</t>
    </rPh>
    <phoneticPr fontId="2"/>
  </si>
  <si>
    <t>総　　数</t>
    <rPh sb="0" eb="1">
      <t>ソウ</t>
    </rPh>
    <rPh sb="3" eb="4">
      <t>スウ</t>
    </rPh>
    <phoneticPr fontId="2"/>
  </si>
  <si>
    <t>5　　　　　　　　校</t>
    <rPh sb="9" eb="10">
      <t>コウ</t>
    </rPh>
    <phoneticPr fontId="2"/>
  </si>
  <si>
    <t>学　　　校　　　名</t>
    <rPh sb="0" eb="1">
      <t>ガク</t>
    </rPh>
    <rPh sb="4" eb="5">
      <t>コウ</t>
    </rPh>
    <rPh sb="8" eb="9">
      <t>メイ</t>
    </rPh>
    <phoneticPr fontId="2"/>
  </si>
  <si>
    <t>江別第一</t>
    <rPh sb="0" eb="2">
      <t>エベツ</t>
    </rPh>
    <rPh sb="2" eb="3">
      <t>ダイ</t>
    </rPh>
    <rPh sb="3" eb="4">
      <t>１</t>
    </rPh>
    <phoneticPr fontId="2"/>
  </si>
  <si>
    <t>北海道農業協同組合学校</t>
    <rPh sb="0" eb="3">
      <t>ホッカイドウ</t>
    </rPh>
    <rPh sb="3" eb="5">
      <t>ノウギョウ</t>
    </rPh>
    <rPh sb="5" eb="7">
      <t>キョウドウ</t>
    </rPh>
    <rPh sb="7" eb="9">
      <t>クミアイ</t>
    </rPh>
    <rPh sb="9" eb="11">
      <t>ガッコウ</t>
    </rPh>
    <phoneticPr fontId="2"/>
  </si>
  <si>
    <t>文京台東町43番地の1</t>
    <rPh sb="0" eb="2">
      <t>ブンキョウ</t>
    </rPh>
    <rPh sb="2" eb="3">
      <t>ダイ</t>
    </rPh>
    <rPh sb="3" eb="4">
      <t>ヒガシ</t>
    </rPh>
    <rPh sb="4" eb="5">
      <t>チョウ</t>
    </rPh>
    <rPh sb="7" eb="9">
      <t>バンチ</t>
    </rPh>
    <phoneticPr fontId="2"/>
  </si>
  <si>
    <t>江陽</t>
    <rPh sb="0" eb="1">
      <t>エ</t>
    </rPh>
    <rPh sb="1" eb="2">
      <t>ヨウ</t>
    </rPh>
    <phoneticPr fontId="2"/>
  </si>
  <si>
    <t>9　　　　　　　校</t>
    <rPh sb="8" eb="9">
      <t>コウ</t>
    </rPh>
    <phoneticPr fontId="2"/>
  </si>
  <si>
    <t>２　園児・児童・生徒・学生及び教職員数</t>
    <rPh sb="2" eb="4">
      <t>エンジ</t>
    </rPh>
    <rPh sb="5" eb="7">
      <t>ジドウ</t>
    </rPh>
    <rPh sb="8" eb="10">
      <t>セイト</t>
    </rPh>
    <rPh sb="11" eb="13">
      <t>ガクセイ</t>
    </rPh>
    <rPh sb="13" eb="14">
      <t>オヨ</t>
    </rPh>
    <rPh sb="15" eb="18">
      <t>キョウショクイン</t>
    </rPh>
    <rPh sb="18" eb="19">
      <t>スウ</t>
    </rPh>
    <phoneticPr fontId="2"/>
  </si>
  <si>
    <t>各年5月1日現在　単位＝園・学級・人</t>
    <rPh sb="0" eb="1">
      <t>カク</t>
    </rPh>
    <rPh sb="1" eb="2">
      <t>ネン</t>
    </rPh>
    <rPh sb="3" eb="4">
      <t>ガツ</t>
    </rPh>
    <rPh sb="5" eb="6">
      <t>ニチ</t>
    </rPh>
    <rPh sb="6" eb="8">
      <t>ゲンザイ</t>
    </rPh>
    <rPh sb="9" eb="11">
      <t>タンイ</t>
    </rPh>
    <rPh sb="12" eb="13">
      <t>エン</t>
    </rPh>
    <rPh sb="14" eb="16">
      <t>ガッキュウ</t>
    </rPh>
    <rPh sb="17" eb="18">
      <t>ヒト</t>
    </rPh>
    <phoneticPr fontId="2"/>
  </si>
  <si>
    <t>園　数</t>
    <rPh sb="0" eb="1">
      <t>エン</t>
    </rPh>
    <rPh sb="2" eb="3">
      <t>スウ</t>
    </rPh>
    <phoneticPr fontId="2"/>
  </si>
  <si>
    <t>教　　　員　　　数</t>
    <rPh sb="0" eb="1">
      <t>キョウ</t>
    </rPh>
    <rPh sb="4" eb="6">
      <t>インズウ</t>
    </rPh>
    <rPh sb="8" eb="9">
      <t>スウ</t>
    </rPh>
    <phoneticPr fontId="2"/>
  </si>
  <si>
    <t>職　　　員　　　数</t>
    <rPh sb="0" eb="1">
      <t>ショク</t>
    </rPh>
    <rPh sb="4" eb="5">
      <t>イン</t>
    </rPh>
    <rPh sb="8" eb="9">
      <t>スウ</t>
    </rPh>
    <phoneticPr fontId="2"/>
  </si>
  <si>
    <t>園　　　　児　　　　数</t>
    <rPh sb="0" eb="1">
      <t>エン</t>
    </rPh>
    <rPh sb="5" eb="6">
      <t>ジ</t>
    </rPh>
    <rPh sb="10" eb="11">
      <t>スウ</t>
    </rPh>
    <phoneticPr fontId="2"/>
  </si>
  <si>
    <t>入　　園　　者　　数</t>
    <rPh sb="0" eb="1">
      <t>イ</t>
    </rPh>
    <rPh sb="3" eb="4">
      <t>エン</t>
    </rPh>
    <rPh sb="6" eb="7">
      <t>シャ</t>
    </rPh>
    <rPh sb="9" eb="10">
      <t>スウ</t>
    </rPh>
    <phoneticPr fontId="2"/>
  </si>
  <si>
    <t>修　　了　　者　　数</t>
    <rPh sb="0" eb="1">
      <t>オサム</t>
    </rPh>
    <rPh sb="3" eb="4">
      <t>リョウ</t>
    </rPh>
    <rPh sb="6" eb="7">
      <t>シャ</t>
    </rPh>
    <rPh sb="9" eb="10">
      <t>スウ</t>
    </rPh>
    <phoneticPr fontId="2"/>
  </si>
  <si>
    <t>総　数</t>
    <rPh sb="0" eb="1">
      <t>ソウ</t>
    </rPh>
    <rPh sb="2" eb="3">
      <t>スウ</t>
    </rPh>
    <phoneticPr fontId="2"/>
  </si>
  <si>
    <t>男</t>
    <rPh sb="0" eb="1">
      <t>オトコ</t>
    </rPh>
    <phoneticPr fontId="2"/>
  </si>
  <si>
    <t>女</t>
    <rPh sb="0" eb="1">
      <t>オンナ</t>
    </rPh>
    <phoneticPr fontId="2"/>
  </si>
  <si>
    <t>各年5月1日現在　単位＝校・学級・人</t>
    <rPh sb="0" eb="1">
      <t>カク</t>
    </rPh>
    <rPh sb="1" eb="2">
      <t>ネン</t>
    </rPh>
    <rPh sb="3" eb="4">
      <t>ガツ</t>
    </rPh>
    <rPh sb="5" eb="6">
      <t>ニチ</t>
    </rPh>
    <rPh sb="6" eb="8">
      <t>ゲンザイ</t>
    </rPh>
    <rPh sb="9" eb="11">
      <t>タンイ</t>
    </rPh>
    <rPh sb="12" eb="13">
      <t>コウ</t>
    </rPh>
    <rPh sb="14" eb="16">
      <t>ガッキュウ</t>
    </rPh>
    <rPh sb="17" eb="18">
      <t>ヒト</t>
    </rPh>
    <phoneticPr fontId="2"/>
  </si>
  <si>
    <t>学校数</t>
    <rPh sb="0" eb="2">
      <t>ガッコウ</t>
    </rPh>
    <rPh sb="2" eb="3">
      <t>スウ</t>
    </rPh>
    <phoneticPr fontId="2"/>
  </si>
  <si>
    <t>児　　　童　　　数</t>
    <rPh sb="0" eb="1">
      <t>コ</t>
    </rPh>
    <rPh sb="4" eb="5">
      <t>ワラベ</t>
    </rPh>
    <rPh sb="8" eb="9">
      <t>スウ</t>
    </rPh>
    <phoneticPr fontId="2"/>
  </si>
  <si>
    <t>1　　　年</t>
    <rPh sb="4" eb="5">
      <t>ネン</t>
    </rPh>
    <phoneticPr fontId="2"/>
  </si>
  <si>
    <t>2　　　年</t>
    <rPh sb="4" eb="5">
      <t>ネン</t>
    </rPh>
    <phoneticPr fontId="2"/>
  </si>
  <si>
    <t>3　　　年</t>
    <rPh sb="4" eb="5">
      <t>ネン</t>
    </rPh>
    <phoneticPr fontId="2"/>
  </si>
  <si>
    <t>4　　　年</t>
    <rPh sb="4" eb="5">
      <t>ネン</t>
    </rPh>
    <phoneticPr fontId="2"/>
  </si>
  <si>
    <t>5　　　年</t>
    <rPh sb="4" eb="5">
      <t>ネン</t>
    </rPh>
    <phoneticPr fontId="2"/>
  </si>
  <si>
    <t>6　　　年</t>
    <rPh sb="4" eb="5">
      <t>ネン</t>
    </rPh>
    <phoneticPr fontId="2"/>
  </si>
  <si>
    <t>生　　　徒　　　数</t>
    <rPh sb="0" eb="1">
      <t>セイ</t>
    </rPh>
    <rPh sb="4" eb="5">
      <t>ト</t>
    </rPh>
    <rPh sb="8" eb="9">
      <t>スウ</t>
    </rPh>
    <phoneticPr fontId="2"/>
  </si>
  <si>
    <t>卒　業　者　数</t>
    <rPh sb="0" eb="1">
      <t>ソツ</t>
    </rPh>
    <rPh sb="2" eb="3">
      <t>ギョウ</t>
    </rPh>
    <rPh sb="4" eb="5">
      <t>シャ</t>
    </rPh>
    <rPh sb="6" eb="7">
      <t>スウ</t>
    </rPh>
    <phoneticPr fontId="2"/>
  </si>
  <si>
    <t>学　　　　　校　　　　　数</t>
    <rPh sb="0" eb="1">
      <t>ガク</t>
    </rPh>
    <rPh sb="6" eb="7">
      <t>コウ</t>
    </rPh>
    <rPh sb="12" eb="13">
      <t>スウ</t>
    </rPh>
    <phoneticPr fontId="2"/>
  </si>
  <si>
    <t>私　　立　　高　　等　　学　　校</t>
    <rPh sb="0" eb="1">
      <t>ワタシ</t>
    </rPh>
    <rPh sb="3" eb="4">
      <t>タテ</t>
    </rPh>
    <rPh sb="6" eb="7">
      <t>コウ</t>
    </rPh>
    <rPh sb="9" eb="10">
      <t>トウ</t>
    </rPh>
    <rPh sb="12" eb="13">
      <t>ガク</t>
    </rPh>
    <rPh sb="15" eb="16">
      <t>コウ</t>
    </rPh>
    <phoneticPr fontId="2"/>
  </si>
  <si>
    <t>道　　　立</t>
    <rPh sb="0" eb="1">
      <t>ドウ</t>
    </rPh>
    <rPh sb="4" eb="5">
      <t>タテ</t>
    </rPh>
    <phoneticPr fontId="2"/>
  </si>
  <si>
    <t>私　　　立</t>
    <rPh sb="0" eb="1">
      <t>ワタシ</t>
    </rPh>
    <rPh sb="4" eb="5">
      <t>タテ</t>
    </rPh>
    <phoneticPr fontId="2"/>
  </si>
  <si>
    <t>（　定　時　制　）</t>
    <rPh sb="2" eb="3">
      <t>サダム</t>
    </rPh>
    <rPh sb="4" eb="5">
      <t>トキ</t>
    </rPh>
    <rPh sb="6" eb="7">
      <t>セイ</t>
    </rPh>
    <phoneticPr fontId="2"/>
  </si>
  <si>
    <t>学 科 別 生 徒 数 （ 全 日 制 ）</t>
    <rPh sb="0" eb="1">
      <t>ガク</t>
    </rPh>
    <rPh sb="2" eb="3">
      <t>カ</t>
    </rPh>
    <rPh sb="4" eb="5">
      <t>ベツ</t>
    </rPh>
    <rPh sb="6" eb="7">
      <t>セイ</t>
    </rPh>
    <rPh sb="8" eb="9">
      <t>ト</t>
    </rPh>
    <rPh sb="10" eb="11">
      <t>スウ</t>
    </rPh>
    <rPh sb="14" eb="15">
      <t>ゼン</t>
    </rPh>
    <rPh sb="16" eb="17">
      <t>ニチ</t>
    </rPh>
    <rPh sb="18" eb="19">
      <t>セイ</t>
    </rPh>
    <phoneticPr fontId="2"/>
  </si>
  <si>
    <t>全　日</t>
    <rPh sb="0" eb="1">
      <t>ゼン</t>
    </rPh>
    <rPh sb="2" eb="3">
      <t>ニチ</t>
    </rPh>
    <phoneticPr fontId="2"/>
  </si>
  <si>
    <t>定時併置</t>
    <rPh sb="0" eb="2">
      <t>テイジ</t>
    </rPh>
    <rPh sb="2" eb="4">
      <t>ヘイチ</t>
    </rPh>
    <phoneticPr fontId="2"/>
  </si>
  <si>
    <t>普通科</t>
    <rPh sb="0" eb="3">
      <t>フツウカ</t>
    </rPh>
    <phoneticPr fontId="2"/>
  </si>
  <si>
    <t xml:space="preserve">- </t>
  </si>
  <si>
    <t>各年5月1日現在　単位＝校・人</t>
    <rPh sb="0" eb="1">
      <t>カク</t>
    </rPh>
    <rPh sb="1" eb="2">
      <t>ネン</t>
    </rPh>
    <rPh sb="3" eb="4">
      <t>ガツ</t>
    </rPh>
    <rPh sb="5" eb="6">
      <t>ニチ</t>
    </rPh>
    <rPh sb="6" eb="8">
      <t>ゲンザイ</t>
    </rPh>
    <rPh sb="9" eb="11">
      <t>タンイ</t>
    </rPh>
    <rPh sb="12" eb="13">
      <t>コウ</t>
    </rPh>
    <rPh sb="14" eb="15">
      <t>ヒト</t>
    </rPh>
    <phoneticPr fontId="2"/>
  </si>
  <si>
    <t>学　　　　校　　　　数</t>
    <rPh sb="0" eb="1">
      <t>ガク</t>
    </rPh>
    <rPh sb="5" eb="6">
      <t>コウ</t>
    </rPh>
    <rPh sb="10" eb="11">
      <t>スウ</t>
    </rPh>
    <phoneticPr fontId="2"/>
  </si>
  <si>
    <t>教　員　数　（　本　務　者　）</t>
    <rPh sb="0" eb="1">
      <t>キョウ</t>
    </rPh>
    <rPh sb="2" eb="3">
      <t>イン</t>
    </rPh>
    <rPh sb="4" eb="5">
      <t>スウ</t>
    </rPh>
    <rPh sb="8" eb="9">
      <t>ホン</t>
    </rPh>
    <rPh sb="10" eb="11">
      <t>ム</t>
    </rPh>
    <rPh sb="12" eb="13">
      <t>シャ</t>
    </rPh>
    <phoneticPr fontId="2"/>
  </si>
  <si>
    <t>教　員　数　（　兼　務　者　）</t>
    <rPh sb="0" eb="1">
      <t>キョウ</t>
    </rPh>
    <rPh sb="2" eb="3">
      <t>イン</t>
    </rPh>
    <rPh sb="4" eb="5">
      <t>スウ</t>
    </rPh>
    <rPh sb="8" eb="9">
      <t>ケン</t>
    </rPh>
    <rPh sb="10" eb="11">
      <t>ム</t>
    </rPh>
    <rPh sb="12" eb="13">
      <t>シャ</t>
    </rPh>
    <phoneticPr fontId="2"/>
  </si>
  <si>
    <t>職　員　数　（　本　務　者　）</t>
    <rPh sb="0" eb="1">
      <t>ショク</t>
    </rPh>
    <rPh sb="2" eb="3">
      <t>イン</t>
    </rPh>
    <rPh sb="4" eb="5">
      <t>スウ</t>
    </rPh>
    <rPh sb="8" eb="9">
      <t>ホン</t>
    </rPh>
    <rPh sb="10" eb="11">
      <t>ム</t>
    </rPh>
    <rPh sb="12" eb="13">
      <t>シャ</t>
    </rPh>
    <phoneticPr fontId="2"/>
  </si>
  <si>
    <t>職　員　数　（　兼　務　者　）</t>
    <rPh sb="0" eb="1">
      <t>ショク</t>
    </rPh>
    <rPh sb="2" eb="3">
      <t>イン</t>
    </rPh>
    <rPh sb="4" eb="5">
      <t>スウ</t>
    </rPh>
    <rPh sb="8" eb="9">
      <t>ケン</t>
    </rPh>
    <rPh sb="10" eb="11">
      <t>ム</t>
    </rPh>
    <rPh sb="12" eb="13">
      <t>シャ</t>
    </rPh>
    <phoneticPr fontId="2"/>
  </si>
  <si>
    <t>学　　　生　　　数</t>
    <rPh sb="0" eb="1">
      <t>ガク</t>
    </rPh>
    <rPh sb="4" eb="5">
      <t>セイ</t>
    </rPh>
    <rPh sb="8" eb="9">
      <t>スウ</t>
    </rPh>
    <phoneticPr fontId="2"/>
  </si>
  <si>
    <t>大　学</t>
    <rPh sb="0" eb="1">
      <t>ダイ</t>
    </rPh>
    <rPh sb="2" eb="3">
      <t>ガク</t>
    </rPh>
    <phoneticPr fontId="2"/>
  </si>
  <si>
    <t>短　大</t>
    <rPh sb="0" eb="1">
      <t>タン</t>
    </rPh>
    <rPh sb="2" eb="3">
      <t>ダイ</t>
    </rPh>
    <phoneticPr fontId="2"/>
  </si>
  <si>
    <t>注） 学生数には、大学院生並びに聴講生を含む。</t>
    <rPh sb="0" eb="1">
      <t>チュウ</t>
    </rPh>
    <rPh sb="3" eb="5">
      <t>ガクセイ</t>
    </rPh>
    <rPh sb="5" eb="6">
      <t>スウ</t>
    </rPh>
    <rPh sb="9" eb="12">
      <t>ダイガクイン</t>
    </rPh>
    <rPh sb="12" eb="13">
      <t>セイ</t>
    </rPh>
    <rPh sb="13" eb="14">
      <t>ナラ</t>
    </rPh>
    <rPh sb="16" eb="19">
      <t>チョウコウセイ</t>
    </rPh>
    <rPh sb="20" eb="21">
      <t>フク</t>
    </rPh>
    <phoneticPr fontId="2"/>
  </si>
  <si>
    <t>高　　　　等　　　　学　　　　校</t>
    <rPh sb="0" eb="1">
      <t>コウ</t>
    </rPh>
    <rPh sb="5" eb="6">
      <t>トウ</t>
    </rPh>
    <rPh sb="10" eb="11">
      <t>ガク</t>
    </rPh>
    <rPh sb="15" eb="16">
      <t>コウ</t>
    </rPh>
    <phoneticPr fontId="2"/>
  </si>
  <si>
    <t>校数</t>
    <rPh sb="0" eb="2">
      <t>コウスウ</t>
    </rPh>
    <phoneticPr fontId="2"/>
  </si>
  <si>
    <t>生　　徒　　数</t>
    <rPh sb="0" eb="1">
      <t>セイ</t>
    </rPh>
    <rPh sb="3" eb="4">
      <t>ト</t>
    </rPh>
    <rPh sb="6" eb="7">
      <t>スウ</t>
    </rPh>
    <phoneticPr fontId="2"/>
  </si>
  <si>
    <t>学　　生　　数</t>
    <rPh sb="0" eb="1">
      <t>ガク</t>
    </rPh>
    <rPh sb="3" eb="4">
      <t>セイ</t>
    </rPh>
    <rPh sb="6" eb="7">
      <t>スウ</t>
    </rPh>
    <phoneticPr fontId="2"/>
  </si>
  <si>
    <t>道　立</t>
    <rPh sb="0" eb="1">
      <t>ドウ</t>
    </rPh>
    <rPh sb="2" eb="3">
      <t>タテ</t>
    </rPh>
    <phoneticPr fontId="2"/>
  </si>
  <si>
    <t>私　立</t>
    <rPh sb="0" eb="1">
      <t>ワタシ</t>
    </rPh>
    <rPh sb="2" eb="3">
      <t>タテ</t>
    </rPh>
    <phoneticPr fontId="2"/>
  </si>
  <si>
    <t>４　卒業後の状況</t>
    <rPh sb="2" eb="5">
      <t>ソツギョウゴ</t>
    </rPh>
    <rPh sb="6" eb="8">
      <t>ジョウキョウ</t>
    </rPh>
    <phoneticPr fontId="2"/>
  </si>
  <si>
    <t>５　公民館利用状況</t>
    <rPh sb="2" eb="5">
      <t>コウミンカン</t>
    </rPh>
    <rPh sb="5" eb="7">
      <t>リヨウ</t>
    </rPh>
    <rPh sb="7" eb="9">
      <t>ジョウキョウ</t>
    </rPh>
    <phoneticPr fontId="2"/>
  </si>
  <si>
    <t>各年5月1日現在　単位＝人</t>
    <rPh sb="0" eb="1">
      <t>カク</t>
    </rPh>
    <rPh sb="1" eb="2">
      <t>ネン</t>
    </rPh>
    <rPh sb="3" eb="4">
      <t>ガツ</t>
    </rPh>
    <rPh sb="5" eb="6">
      <t>ニチ</t>
    </rPh>
    <rPh sb="6" eb="8">
      <t>ゲンザイ</t>
    </rPh>
    <rPh sb="9" eb="11">
      <t>タンイ</t>
    </rPh>
    <rPh sb="12" eb="13">
      <t>ヒト</t>
    </rPh>
    <phoneticPr fontId="2"/>
  </si>
  <si>
    <t>各年度末現在　単位＝件・人</t>
    <rPh sb="0" eb="1">
      <t>カク</t>
    </rPh>
    <rPh sb="1" eb="3">
      <t>ネンド</t>
    </rPh>
    <rPh sb="3" eb="4">
      <t>マツ</t>
    </rPh>
    <rPh sb="4" eb="6">
      <t>ゲンザイ</t>
    </rPh>
    <rPh sb="7" eb="9">
      <t>タンイ</t>
    </rPh>
    <rPh sb="10" eb="11">
      <t>ケン</t>
    </rPh>
    <rPh sb="12" eb="13">
      <t>ヒト</t>
    </rPh>
    <phoneticPr fontId="2"/>
  </si>
  <si>
    <t>年　　度</t>
    <rPh sb="0" eb="1">
      <t>ネン</t>
    </rPh>
    <rPh sb="3" eb="4">
      <t>タビ</t>
    </rPh>
    <phoneticPr fontId="2"/>
  </si>
  <si>
    <t>行　　　　事　　　　種　　　　類　　　　別　</t>
    <rPh sb="0" eb="1">
      <t>ギョウ</t>
    </rPh>
    <rPh sb="5" eb="6">
      <t>コト</t>
    </rPh>
    <rPh sb="10" eb="11">
      <t>タネ</t>
    </rPh>
    <rPh sb="15" eb="16">
      <t>タグイ</t>
    </rPh>
    <rPh sb="20" eb="21">
      <t>ベツ</t>
    </rPh>
    <phoneticPr fontId="2"/>
  </si>
  <si>
    <t>利用者数</t>
    <rPh sb="0" eb="3">
      <t>リヨウシャ</t>
    </rPh>
    <rPh sb="3" eb="4">
      <t>スウ</t>
    </rPh>
    <phoneticPr fontId="2"/>
  </si>
  <si>
    <t>会　議</t>
    <rPh sb="0" eb="1">
      <t>カイ</t>
    </rPh>
    <rPh sb="2" eb="3">
      <t>ギ</t>
    </rPh>
    <phoneticPr fontId="2"/>
  </si>
  <si>
    <t>指定管理者
事　　　　業</t>
    <rPh sb="0" eb="2">
      <t>シテイ</t>
    </rPh>
    <rPh sb="2" eb="5">
      <t>カンリシャ</t>
    </rPh>
    <rPh sb="6" eb="7">
      <t>コト</t>
    </rPh>
    <rPh sb="11" eb="12">
      <t>ギョウ</t>
    </rPh>
    <phoneticPr fontId="2"/>
  </si>
  <si>
    <t>団体例会</t>
    <rPh sb="0" eb="2">
      <t>ダンタイ</t>
    </rPh>
    <rPh sb="2" eb="4">
      <t>レイカイ</t>
    </rPh>
    <phoneticPr fontId="2"/>
  </si>
  <si>
    <t>その他</t>
    <rPh sb="2" eb="3">
      <t>タ</t>
    </rPh>
    <phoneticPr fontId="2"/>
  </si>
  <si>
    <t>高校等進学者</t>
    <rPh sb="0" eb="2">
      <t>コウコウ</t>
    </rPh>
    <rPh sb="2" eb="3">
      <t>トウ</t>
    </rPh>
    <rPh sb="3" eb="5">
      <t>シンガク</t>
    </rPh>
    <rPh sb="5" eb="6">
      <t>シャ</t>
    </rPh>
    <phoneticPr fontId="2"/>
  </si>
  <si>
    <t>中央公民館</t>
    <rPh sb="0" eb="2">
      <t>チュウオウ</t>
    </rPh>
    <rPh sb="2" eb="5">
      <t>コウミンカン</t>
    </rPh>
    <phoneticPr fontId="2"/>
  </si>
  <si>
    <t>教育訓練機関等入学者</t>
    <rPh sb="0" eb="2">
      <t>キョウイク</t>
    </rPh>
    <rPh sb="2" eb="4">
      <t>クンレン</t>
    </rPh>
    <rPh sb="4" eb="6">
      <t>キカン</t>
    </rPh>
    <rPh sb="6" eb="7">
      <t>トウ</t>
    </rPh>
    <rPh sb="7" eb="10">
      <t>ニュウガクシャ</t>
    </rPh>
    <phoneticPr fontId="2"/>
  </si>
  <si>
    <t>就職者</t>
    <rPh sb="0" eb="2">
      <t>シュウショク</t>
    </rPh>
    <rPh sb="2" eb="3">
      <t>シャ</t>
    </rPh>
    <phoneticPr fontId="2"/>
  </si>
  <si>
    <t>上記以外の者</t>
    <rPh sb="0" eb="2">
      <t>ジョウキ</t>
    </rPh>
    <rPh sb="2" eb="4">
      <t>イガイ</t>
    </rPh>
    <rPh sb="5" eb="6">
      <t>モノ</t>
    </rPh>
    <phoneticPr fontId="2"/>
  </si>
  <si>
    <t>不詳・死亡</t>
    <rPh sb="0" eb="2">
      <t>フショウ</t>
    </rPh>
    <rPh sb="3" eb="5">
      <t>シボウ</t>
    </rPh>
    <phoneticPr fontId="2"/>
  </si>
  <si>
    <t>野幌公民館</t>
    <rPh sb="0" eb="2">
      <t>ノッポロ</t>
    </rPh>
    <rPh sb="2" eb="5">
      <t>コウミンカン</t>
    </rPh>
    <phoneticPr fontId="2"/>
  </si>
  <si>
    <t>就職先の</t>
    <rPh sb="0" eb="2">
      <t>シュウショク</t>
    </rPh>
    <rPh sb="2" eb="3">
      <t>サキ</t>
    </rPh>
    <phoneticPr fontId="2"/>
  </si>
  <si>
    <t>産業別</t>
    <rPh sb="0" eb="2">
      <t>サンギョウ</t>
    </rPh>
    <rPh sb="2" eb="3">
      <t>ベツ</t>
    </rPh>
    <phoneticPr fontId="2"/>
  </si>
  <si>
    <t>就職者数</t>
    <rPh sb="0" eb="2">
      <t>シュウショク</t>
    </rPh>
    <rPh sb="2" eb="3">
      <t>シャ</t>
    </rPh>
    <rPh sb="3" eb="4">
      <t>スウ</t>
    </rPh>
    <phoneticPr fontId="2"/>
  </si>
  <si>
    <t>上記以外のもの</t>
    <rPh sb="0" eb="2">
      <t>ジョウキ</t>
    </rPh>
    <rPh sb="2" eb="4">
      <t>イガイ</t>
    </rPh>
    <phoneticPr fontId="2"/>
  </si>
  <si>
    <t>大麻公民館</t>
    <rPh sb="0" eb="2">
      <t>オオアサ</t>
    </rPh>
    <rPh sb="2" eb="5">
      <t>コウミンカン</t>
    </rPh>
    <phoneticPr fontId="2"/>
  </si>
  <si>
    <t>総  数</t>
    <rPh sb="0" eb="1">
      <t>ソウ</t>
    </rPh>
    <rPh sb="3" eb="4">
      <t>スウ</t>
    </rPh>
    <phoneticPr fontId="2"/>
  </si>
  <si>
    <t>大学等進学者</t>
    <rPh sb="0" eb="2">
      <t>ダイガク</t>
    </rPh>
    <rPh sb="2" eb="3">
      <t>トウ</t>
    </rPh>
    <rPh sb="3" eb="5">
      <t>シンガク</t>
    </rPh>
    <rPh sb="5" eb="6">
      <t>シャ</t>
    </rPh>
    <phoneticPr fontId="2"/>
  </si>
  <si>
    <t>資料　生涯学習課</t>
    <rPh sb="0" eb="2">
      <t>シリョウ</t>
    </rPh>
    <rPh sb="3" eb="5">
      <t>ショウガイ</t>
    </rPh>
    <rPh sb="5" eb="7">
      <t>ガクシュウ</t>
    </rPh>
    <rPh sb="7" eb="8">
      <t>カ</t>
    </rPh>
    <phoneticPr fontId="2"/>
  </si>
  <si>
    <t>就職先の産業別就職者数</t>
    <rPh sb="0" eb="2">
      <t>シュウショク</t>
    </rPh>
    <rPh sb="2" eb="3">
      <t>サキ</t>
    </rPh>
    <rPh sb="4" eb="6">
      <t>サンギョウ</t>
    </rPh>
    <rPh sb="6" eb="7">
      <t>ベツ</t>
    </rPh>
    <rPh sb="7" eb="9">
      <t>シュウショク</t>
    </rPh>
    <rPh sb="9" eb="10">
      <t>シャ</t>
    </rPh>
    <rPh sb="10" eb="11">
      <t>スウ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</si>
  <si>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</si>
  <si>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</si>
  <si>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</si>
  <si>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６　情報図書館利用状況</t>
    <rPh sb="2" eb="4">
      <t>ジョウホウ</t>
    </rPh>
    <rPh sb="4" eb="7">
      <t>トショカン</t>
    </rPh>
    <rPh sb="7" eb="9">
      <t>リヨウ</t>
    </rPh>
    <rPh sb="9" eb="11">
      <t>ジョウキョウ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</si>
  <si>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</si>
  <si>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</si>
  <si>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4">
      <t>スイドウギョウ</t>
    </rPh>
    <phoneticPr fontId="2"/>
  </si>
  <si>
    <t>　6-1　図書貸出状況</t>
    <rPh sb="5" eb="7">
      <t>トショ</t>
    </rPh>
    <rPh sb="7" eb="9">
      <t>カシダシ</t>
    </rPh>
    <rPh sb="9" eb="11">
      <t>ジョウキョウ</t>
    </rPh>
    <phoneticPr fontId="2"/>
  </si>
  <si>
    <t>情報通信業</t>
    <rPh sb="0" eb="2">
      <t>ジョウホウ</t>
    </rPh>
    <rPh sb="2" eb="5">
      <t>ツウシンギョウ</t>
    </rPh>
    <phoneticPr fontId="2"/>
  </si>
  <si>
    <t>各年度末現在　単位＝冊・人・日</t>
    <rPh sb="0" eb="1">
      <t>カク</t>
    </rPh>
    <rPh sb="1" eb="3">
      <t>ネンド</t>
    </rPh>
    <rPh sb="3" eb="4">
      <t>マツ</t>
    </rPh>
    <rPh sb="4" eb="6">
      <t>ゲンザイ</t>
    </rPh>
    <rPh sb="7" eb="9">
      <t>タンイ</t>
    </rPh>
    <rPh sb="10" eb="11">
      <t>サツ</t>
    </rPh>
    <rPh sb="12" eb="13">
      <t>ヒト</t>
    </rPh>
    <rPh sb="14" eb="15">
      <t>ヒ</t>
    </rPh>
    <phoneticPr fontId="2"/>
  </si>
  <si>
    <t>運輸業，郵便業</t>
    <rPh sb="0" eb="3">
      <t>ウンユギョウ</t>
    </rPh>
    <rPh sb="4" eb="6">
      <t>ユウビン</t>
    </rPh>
    <rPh sb="6" eb="7">
      <t>ギョウ</t>
    </rPh>
    <phoneticPr fontId="2"/>
  </si>
  <si>
    <t>蔵　書　数</t>
    <rPh sb="0" eb="1">
      <t>クラ</t>
    </rPh>
    <rPh sb="2" eb="3">
      <t>ショ</t>
    </rPh>
    <rPh sb="4" eb="5">
      <t>スウ</t>
    </rPh>
    <phoneticPr fontId="2"/>
  </si>
  <si>
    <t>利用者数</t>
    <rPh sb="0" eb="2">
      <t>リヨウ</t>
    </rPh>
    <rPh sb="2" eb="3">
      <t>シャ</t>
    </rPh>
    <rPh sb="3" eb="4">
      <t>スウ</t>
    </rPh>
    <phoneticPr fontId="2"/>
  </si>
  <si>
    <t>貸出冊数</t>
    <rPh sb="0" eb="2">
      <t>カシダシ</t>
    </rPh>
    <rPh sb="2" eb="4">
      <t>サッスウ</t>
    </rPh>
    <phoneticPr fontId="2"/>
  </si>
  <si>
    <t>市民１人あたり
個人貸出冊数</t>
    <rPh sb="0" eb="2">
      <t>シミン</t>
    </rPh>
    <rPh sb="2" eb="4">
      <t>ヒトリ</t>
    </rPh>
    <rPh sb="8" eb="10">
      <t>コジン</t>
    </rPh>
    <rPh sb="10" eb="12">
      <t>カシダシ</t>
    </rPh>
    <rPh sb="12" eb="14">
      <t>サッスウ</t>
    </rPh>
    <phoneticPr fontId="2"/>
  </si>
  <si>
    <t>開館日数</t>
    <rPh sb="0" eb="2">
      <t>カイカン</t>
    </rPh>
    <rPh sb="2" eb="4">
      <t>ニッスウ</t>
    </rPh>
    <phoneticPr fontId="2"/>
  </si>
  <si>
    <t>卸売業，小売業</t>
    <rPh sb="0" eb="2">
      <t>オロシウリ</t>
    </rPh>
    <rPh sb="2" eb="3">
      <t>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</si>
  <si>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</si>
  <si>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</si>
  <si>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</si>
  <si>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生活関連ｻｰﾋﾞｽ業，娯楽業</t>
    <rPh sb="0" eb="2">
      <t>セイカツ</t>
    </rPh>
    <rPh sb="2" eb="4">
      <t>カンレン</t>
    </rPh>
    <rPh sb="9" eb="10">
      <t>ギョウ</t>
    </rPh>
    <rPh sb="11" eb="14">
      <t>ゴラクギョウ</t>
    </rPh>
    <phoneticPr fontId="2"/>
  </si>
  <si>
    <t>教育，学習支援業</t>
    <rPh sb="0" eb="2">
      <t>キョウイク</t>
    </rPh>
    <rPh sb="3" eb="5">
      <t>ガクシュウ</t>
    </rPh>
    <rPh sb="5" eb="7">
      <t>シエン</t>
    </rPh>
    <rPh sb="7" eb="8">
      <t>ギョウ</t>
    </rPh>
    <phoneticPr fontId="2"/>
  </si>
  <si>
    <t>資料　情報図書館</t>
    <rPh sb="0" eb="2">
      <t>シリョウ</t>
    </rPh>
    <rPh sb="3" eb="5">
      <t>ジョウホウ</t>
    </rPh>
    <rPh sb="5" eb="8">
      <t>トショカン</t>
    </rPh>
    <phoneticPr fontId="2"/>
  </si>
  <si>
    <t>医療，福祉</t>
    <rPh sb="0" eb="2">
      <t>イリョウ</t>
    </rPh>
    <rPh sb="3" eb="5">
      <t>フクシ</t>
    </rPh>
    <phoneticPr fontId="2"/>
  </si>
  <si>
    <t>複合サービス事業</t>
    <rPh sb="0" eb="2">
      <t>フクゴウ</t>
    </rPh>
    <rPh sb="6" eb="8">
      <t>ジギョウ</t>
    </rPh>
    <phoneticPr fontId="2"/>
  </si>
  <si>
    <t>ｻｰﾋﾞｽ業（他に分類されないもの）</t>
    <rPh sb="5" eb="6">
      <t>ギョウ</t>
    </rPh>
    <rPh sb="7" eb="8">
      <t>ホカ</t>
    </rPh>
    <rPh sb="9" eb="11">
      <t>ブンルイ</t>
    </rPh>
    <phoneticPr fontId="2"/>
  </si>
  <si>
    <t>公務（他に分類されるものを除く）</t>
    <rPh sb="0" eb="2">
      <t>コウム</t>
    </rPh>
    <rPh sb="3" eb="4">
      <t>ホカ</t>
    </rPh>
    <rPh sb="5" eb="7">
      <t>ブンルイ</t>
    </rPh>
    <rPh sb="13" eb="14">
      <t>ノゾ</t>
    </rPh>
    <phoneticPr fontId="2"/>
  </si>
  <si>
    <t>合　　　計</t>
    <rPh sb="0" eb="1">
      <t>ア</t>
    </rPh>
    <rPh sb="4" eb="5">
      <t>ケイ</t>
    </rPh>
    <phoneticPr fontId="2"/>
  </si>
  <si>
    <t>お話コーナー</t>
    <rPh sb="1" eb="2">
      <t>ハナシ</t>
    </rPh>
    <phoneticPr fontId="2"/>
  </si>
  <si>
    <t>録音室</t>
    <rPh sb="0" eb="2">
      <t>ロクオン</t>
    </rPh>
    <rPh sb="2" eb="3">
      <t>シツ</t>
    </rPh>
    <phoneticPr fontId="2"/>
  </si>
  <si>
    <t>ボランティア活動室</t>
    <rPh sb="6" eb="8">
      <t>カツドウ</t>
    </rPh>
    <rPh sb="8" eb="9">
      <t>シツ</t>
    </rPh>
    <phoneticPr fontId="2"/>
  </si>
  <si>
    <t>ビデオ視聴室</t>
    <rPh sb="3" eb="5">
      <t>シチョウ</t>
    </rPh>
    <rPh sb="5" eb="6">
      <t>シツ</t>
    </rPh>
    <phoneticPr fontId="2"/>
  </si>
  <si>
    <t>コンピュータ学習室</t>
    <rPh sb="6" eb="9">
      <t>ガクシュウシツ</t>
    </rPh>
    <phoneticPr fontId="2"/>
  </si>
  <si>
    <t>デモ展示室</t>
    <rPh sb="2" eb="5">
      <t>テンジシツ</t>
    </rPh>
    <phoneticPr fontId="2"/>
  </si>
  <si>
    <t>デモ実験室</t>
    <rPh sb="2" eb="4">
      <t>ジッケン</t>
    </rPh>
    <rPh sb="4" eb="5">
      <t>シツ</t>
    </rPh>
    <phoneticPr fontId="2"/>
  </si>
  <si>
    <t>そ　　の　　他</t>
    <rPh sb="6" eb="7">
      <t>タ</t>
    </rPh>
    <phoneticPr fontId="2"/>
  </si>
  <si>
    <t>件　数</t>
    <rPh sb="0" eb="1">
      <t>ケン</t>
    </rPh>
    <rPh sb="2" eb="3">
      <t>スウ</t>
    </rPh>
    <phoneticPr fontId="2"/>
  </si>
  <si>
    <t>利用者</t>
    <rPh sb="0" eb="3">
      <t>リヨウシャ</t>
    </rPh>
    <phoneticPr fontId="2"/>
  </si>
  <si>
    <t>11　コミュニティセンター利用状況</t>
    <rPh sb="13" eb="15">
      <t>リヨウ</t>
    </rPh>
    <rPh sb="15" eb="17">
      <t>ジョウキョウ</t>
    </rPh>
    <phoneticPr fontId="2"/>
  </si>
  <si>
    <t>各年度末現在　単位＝人・日</t>
    <rPh sb="0" eb="1">
      <t>カク</t>
    </rPh>
    <rPh sb="1" eb="2">
      <t>ネン</t>
    </rPh>
    <rPh sb="4" eb="6">
      <t>ゲンザイ</t>
    </rPh>
    <rPh sb="7" eb="9">
      <t>タンイ</t>
    </rPh>
    <rPh sb="10" eb="11">
      <t>ヒト</t>
    </rPh>
    <rPh sb="12" eb="13">
      <t>ヒ</t>
    </rPh>
    <phoneticPr fontId="2"/>
  </si>
  <si>
    <t>個　　　　人</t>
    <rPh sb="0" eb="1">
      <t>コ</t>
    </rPh>
    <rPh sb="5" eb="6">
      <t>ヒト</t>
    </rPh>
    <phoneticPr fontId="2"/>
  </si>
  <si>
    <t>団　　　　体</t>
    <rPh sb="0" eb="1">
      <t>ダン</t>
    </rPh>
    <rPh sb="5" eb="6">
      <t>カラダ</t>
    </rPh>
    <phoneticPr fontId="2"/>
  </si>
  <si>
    <t>行　　　　事　　　　種　　　　類　　　　別</t>
    <rPh sb="0" eb="1">
      <t>ギョウ</t>
    </rPh>
    <rPh sb="5" eb="6">
      <t>コト</t>
    </rPh>
    <rPh sb="10" eb="11">
      <t>タネ</t>
    </rPh>
    <rPh sb="15" eb="16">
      <t>タグイ</t>
    </rPh>
    <rPh sb="20" eb="21">
      <t>ベツ</t>
    </rPh>
    <phoneticPr fontId="2"/>
  </si>
  <si>
    <t>入館人数</t>
    <rPh sb="0" eb="2">
      <t>ニュウカン</t>
    </rPh>
    <rPh sb="2" eb="4">
      <t>ニンズウ</t>
    </rPh>
    <phoneticPr fontId="2"/>
  </si>
  <si>
    <t>小中学生</t>
    <rPh sb="0" eb="2">
      <t>ショウチュウ</t>
    </rPh>
    <rPh sb="2" eb="4">
      <t>ガクセイ</t>
    </rPh>
    <phoneticPr fontId="2"/>
  </si>
  <si>
    <t>一　般</t>
    <rPh sb="0" eb="1">
      <t>イッ</t>
    </rPh>
    <rPh sb="2" eb="3">
      <t>ハン</t>
    </rPh>
    <phoneticPr fontId="2"/>
  </si>
  <si>
    <t>小　計</t>
    <rPh sb="0" eb="1">
      <t>ショウ</t>
    </rPh>
    <rPh sb="2" eb="3">
      <t>ケイ</t>
    </rPh>
    <phoneticPr fontId="2"/>
  </si>
  <si>
    <t>会議等</t>
    <rPh sb="0" eb="2">
      <t>カイギ</t>
    </rPh>
    <rPh sb="2" eb="3">
      <t>トウ</t>
    </rPh>
    <phoneticPr fontId="2"/>
  </si>
  <si>
    <t>祝賀会式典</t>
    <rPh sb="0" eb="3">
      <t>シュクガカイ</t>
    </rPh>
    <rPh sb="3" eb="5">
      <t>シキテン</t>
    </rPh>
    <phoneticPr fontId="2"/>
  </si>
  <si>
    <t>展　示</t>
    <rPh sb="0" eb="1">
      <t>テン</t>
    </rPh>
    <rPh sb="2" eb="3">
      <t>シメス</t>
    </rPh>
    <phoneticPr fontId="2"/>
  </si>
  <si>
    <t>芸能文化</t>
    <rPh sb="0" eb="2">
      <t>ゲイノウ</t>
    </rPh>
    <rPh sb="2" eb="4">
      <t>ブンカ</t>
    </rPh>
    <phoneticPr fontId="2"/>
  </si>
  <si>
    <t>注） （　　）は屯田資料館の開館日数。</t>
    <rPh sb="0" eb="1">
      <t>チュウ</t>
    </rPh>
    <rPh sb="8" eb="10">
      <t>トンデン</t>
    </rPh>
    <rPh sb="10" eb="13">
      <t>シリョウカン</t>
    </rPh>
    <rPh sb="14" eb="16">
      <t>カイカン</t>
    </rPh>
    <rPh sb="16" eb="18">
      <t>ニッスウ</t>
    </rPh>
    <phoneticPr fontId="2"/>
  </si>
  <si>
    <t>資料　郷土資料館</t>
    <rPh sb="0" eb="2">
      <t>シリョウ</t>
    </rPh>
    <rPh sb="3" eb="5">
      <t>キョウド</t>
    </rPh>
    <rPh sb="5" eb="8">
      <t>シリョウカン</t>
    </rPh>
    <phoneticPr fontId="2"/>
  </si>
  <si>
    <t>12　屋外施設利用状況</t>
    <rPh sb="3" eb="5">
      <t>オクガイ</t>
    </rPh>
    <rPh sb="5" eb="7">
      <t>シセツ</t>
    </rPh>
    <rPh sb="7" eb="9">
      <t>リヨウ</t>
    </rPh>
    <rPh sb="9" eb="11">
      <t>ジョウキョウ</t>
    </rPh>
    <phoneticPr fontId="2"/>
  </si>
  <si>
    <t>各年度末現在　単位＝人</t>
    <rPh sb="0" eb="1">
      <t>カク</t>
    </rPh>
    <rPh sb="1" eb="2">
      <t>ネン</t>
    </rPh>
    <rPh sb="4" eb="6">
      <t>ゲンザイ</t>
    </rPh>
    <rPh sb="7" eb="9">
      <t>タンイ</t>
    </rPh>
    <rPh sb="10" eb="11">
      <t>ヒト</t>
    </rPh>
    <phoneticPr fontId="2"/>
  </si>
  <si>
    <t>利用者
総　数</t>
    <rPh sb="0" eb="3">
      <t>リヨウシャ</t>
    </rPh>
    <rPh sb="4" eb="5">
      <t>ソウ</t>
    </rPh>
    <rPh sb="6" eb="7">
      <t>スウ</t>
    </rPh>
    <phoneticPr fontId="2"/>
  </si>
  <si>
    <t>観 　　覧</t>
    <rPh sb="0" eb="1">
      <t>ミ</t>
    </rPh>
    <rPh sb="4" eb="5">
      <t>ラン</t>
    </rPh>
    <phoneticPr fontId="2"/>
  </si>
  <si>
    <t>貸　　　　　　　　館</t>
    <rPh sb="0" eb="1">
      <t>カシ</t>
    </rPh>
    <rPh sb="9" eb="10">
      <t>カン</t>
    </rPh>
    <phoneticPr fontId="2"/>
  </si>
  <si>
    <t>事　　　業</t>
    <rPh sb="0" eb="1">
      <t>コト</t>
    </rPh>
    <rPh sb="4" eb="5">
      <t>ギョウ</t>
    </rPh>
    <phoneticPr fontId="2"/>
  </si>
  <si>
    <t>飛 烏 山 公 園</t>
    <rPh sb="0" eb="1">
      <t>トビ</t>
    </rPh>
    <rPh sb="2" eb="3">
      <t>カラス</t>
    </rPh>
    <rPh sb="4" eb="5">
      <t>ヤマ</t>
    </rPh>
    <rPh sb="6" eb="7">
      <t>コウ</t>
    </rPh>
    <rPh sb="8" eb="9">
      <t>エン</t>
    </rPh>
    <phoneticPr fontId="2"/>
  </si>
  <si>
    <t>石 狩 川 河 川 敷</t>
    <rPh sb="0" eb="1">
      <t>イシ</t>
    </rPh>
    <rPh sb="2" eb="3">
      <t>カリ</t>
    </rPh>
    <rPh sb="4" eb="5">
      <t>ガワ</t>
    </rPh>
    <rPh sb="6" eb="7">
      <t>カワ</t>
    </rPh>
    <rPh sb="8" eb="9">
      <t>カワ</t>
    </rPh>
    <rPh sb="10" eb="11">
      <t>シキ</t>
    </rPh>
    <phoneticPr fontId="2"/>
  </si>
  <si>
    <t>はやぶさ運動広場</t>
    <rPh sb="4" eb="6">
      <t>ウンドウ</t>
    </rPh>
    <rPh sb="6" eb="8">
      <t>ヒロバ</t>
    </rPh>
    <phoneticPr fontId="2"/>
  </si>
  <si>
    <t>野幌末広
町 公 園</t>
    <rPh sb="0" eb="2">
      <t>ノッポロ</t>
    </rPh>
    <rPh sb="2" eb="4">
      <t>スエヒロ</t>
    </rPh>
    <rPh sb="5" eb="6">
      <t>チョウ</t>
    </rPh>
    <rPh sb="7" eb="8">
      <t>コウ</t>
    </rPh>
    <rPh sb="9" eb="10">
      <t>エン</t>
    </rPh>
    <phoneticPr fontId="2"/>
  </si>
  <si>
    <t>常設展</t>
    <rPh sb="0" eb="2">
      <t>ジョウセツ</t>
    </rPh>
    <rPh sb="2" eb="3">
      <t>テン</t>
    </rPh>
    <phoneticPr fontId="2"/>
  </si>
  <si>
    <t>企画展</t>
    <rPh sb="0" eb="3">
      <t>キカクテン</t>
    </rPh>
    <phoneticPr fontId="2"/>
  </si>
  <si>
    <t>ﾚﾝﾀﾙ
工　房</t>
    <rPh sb="5" eb="6">
      <t>コウ</t>
    </rPh>
    <rPh sb="7" eb="8">
      <t>フサ</t>
    </rPh>
    <phoneticPr fontId="2"/>
  </si>
  <si>
    <t>教室工房</t>
    <rPh sb="0" eb="2">
      <t>キョウシツ</t>
    </rPh>
    <rPh sb="2" eb="4">
      <t>コウボウ</t>
    </rPh>
    <phoneticPr fontId="2"/>
  </si>
  <si>
    <t>研修室</t>
    <rPh sb="0" eb="3">
      <t>ケンシュウシツ</t>
    </rPh>
    <phoneticPr fontId="2"/>
  </si>
  <si>
    <t>企　画
展示室</t>
    <rPh sb="0" eb="1">
      <t>キ</t>
    </rPh>
    <rPh sb="2" eb="3">
      <t>ガ</t>
    </rPh>
    <rPh sb="4" eb="7">
      <t>テンジシツ</t>
    </rPh>
    <phoneticPr fontId="2"/>
  </si>
  <si>
    <t>陶芸教室</t>
    <rPh sb="0" eb="2">
      <t>トウゲイ</t>
    </rPh>
    <rPh sb="2" eb="4">
      <t>キョウシツ</t>
    </rPh>
    <phoneticPr fontId="2"/>
  </si>
  <si>
    <t>その他
事　業</t>
    <rPh sb="2" eb="3">
      <t>タ</t>
    </rPh>
    <rPh sb="4" eb="5">
      <t>コト</t>
    </rPh>
    <rPh sb="6" eb="7">
      <t>ギョウ</t>
    </rPh>
    <phoneticPr fontId="2"/>
  </si>
  <si>
    <t>野球場</t>
    <rPh sb="0" eb="3">
      <t>ヤキュウジョウ</t>
    </rPh>
    <phoneticPr fontId="2"/>
  </si>
  <si>
    <t>多 目 的
市民広場</t>
    <rPh sb="0" eb="1">
      <t>タ</t>
    </rPh>
    <rPh sb="2" eb="3">
      <t>メ</t>
    </rPh>
    <rPh sb="4" eb="5">
      <t>テキ</t>
    </rPh>
    <rPh sb="6" eb="8">
      <t>シミン</t>
    </rPh>
    <rPh sb="8" eb="10">
      <t>ヒロバ</t>
    </rPh>
    <phoneticPr fontId="2"/>
  </si>
  <si>
    <t>ソ　フ　ト
ボール場</t>
    <rPh sb="9" eb="10">
      <t>ジョウ</t>
    </rPh>
    <phoneticPr fontId="2"/>
  </si>
  <si>
    <t>サッカ
ー場</t>
    <rPh sb="5" eb="6">
      <t>ジョウ</t>
    </rPh>
    <phoneticPr fontId="2"/>
  </si>
  <si>
    <t>-</t>
  </si>
  <si>
    <t>資料　セラミックアートセンター</t>
    <rPh sb="0" eb="2">
      <t>シリョウ</t>
    </rPh>
    <phoneticPr fontId="2"/>
  </si>
  <si>
    <t>９　市民会館利用状況</t>
    <rPh sb="2" eb="4">
      <t>シミン</t>
    </rPh>
    <rPh sb="4" eb="6">
      <t>カイカン</t>
    </rPh>
    <rPh sb="6" eb="8">
      <t>リヨウ</t>
    </rPh>
    <rPh sb="8" eb="10">
      <t>ジョウキョウ</t>
    </rPh>
    <phoneticPr fontId="2"/>
  </si>
  <si>
    <t>各年度末現在　単位＝件・人</t>
    <rPh sb="0" eb="1">
      <t>カク</t>
    </rPh>
    <rPh sb="1" eb="2">
      <t>ネン</t>
    </rPh>
    <rPh sb="4" eb="6">
      <t>ゲンザイ</t>
    </rPh>
    <rPh sb="7" eb="9">
      <t>タンイ</t>
    </rPh>
    <rPh sb="10" eb="11">
      <t>ケン</t>
    </rPh>
    <rPh sb="12" eb="13">
      <t>ヒト</t>
    </rPh>
    <phoneticPr fontId="2"/>
  </si>
  <si>
    <t>大 麻 東 公 園</t>
    <rPh sb="0" eb="1">
      <t>ダイ</t>
    </rPh>
    <rPh sb="2" eb="3">
      <t>アサ</t>
    </rPh>
    <rPh sb="4" eb="5">
      <t>ヒガシ</t>
    </rPh>
    <rPh sb="6" eb="7">
      <t>コウ</t>
    </rPh>
    <rPh sb="8" eb="9">
      <t>エン</t>
    </rPh>
    <phoneticPr fontId="2"/>
  </si>
  <si>
    <t>大 麻 西 公 園</t>
    <rPh sb="0" eb="1">
      <t>ダイ</t>
    </rPh>
    <rPh sb="2" eb="3">
      <t>アサ</t>
    </rPh>
    <rPh sb="4" eb="5">
      <t>ニシ</t>
    </rPh>
    <rPh sb="6" eb="7">
      <t>コウ</t>
    </rPh>
    <rPh sb="8" eb="9">
      <t>エン</t>
    </rPh>
    <phoneticPr fontId="2"/>
  </si>
  <si>
    <t>大麻中央
公　園</t>
    <rPh sb="0" eb="2">
      <t>オオアサ</t>
    </rPh>
    <rPh sb="2" eb="4">
      <t>チュウオウ</t>
    </rPh>
    <rPh sb="5" eb="6">
      <t>コウ</t>
    </rPh>
    <rPh sb="7" eb="8">
      <t>エン</t>
    </rPh>
    <phoneticPr fontId="2"/>
  </si>
  <si>
    <t>大麻新町
公　園</t>
    <rPh sb="0" eb="2">
      <t>オオアサ</t>
    </rPh>
    <rPh sb="2" eb="4">
      <t>シンマチ</t>
    </rPh>
    <rPh sb="5" eb="6">
      <t>コウ</t>
    </rPh>
    <rPh sb="7" eb="8">
      <t>エン</t>
    </rPh>
    <phoneticPr fontId="2"/>
  </si>
  <si>
    <t>森林キャンプ場</t>
    <rPh sb="0" eb="2">
      <t>シンリン</t>
    </rPh>
    <rPh sb="6" eb="7">
      <t>ジョウ</t>
    </rPh>
    <phoneticPr fontId="2"/>
  </si>
  <si>
    <t>講演会</t>
    <rPh sb="0" eb="3">
      <t>コウエンカイ</t>
    </rPh>
    <phoneticPr fontId="2"/>
  </si>
  <si>
    <t>婚　礼</t>
    <rPh sb="0" eb="1">
      <t>コン</t>
    </rPh>
    <rPh sb="2" eb="3">
      <t>レイ</t>
    </rPh>
    <phoneticPr fontId="2"/>
  </si>
  <si>
    <t>宿　泊</t>
    <rPh sb="0" eb="1">
      <t>ヤド</t>
    </rPh>
    <rPh sb="2" eb="3">
      <t>トマリ</t>
    </rPh>
    <phoneticPr fontId="2"/>
  </si>
  <si>
    <t>日帰り</t>
    <rPh sb="0" eb="2">
      <t>ヒガエ</t>
    </rPh>
    <phoneticPr fontId="2"/>
  </si>
  <si>
    <t>あけぼの
パ ー ク
ゴルフ場</t>
    <rPh sb="14" eb="15">
      <t>ジョウ</t>
    </rPh>
    <phoneticPr fontId="2"/>
  </si>
  <si>
    <t>資料　総務課</t>
    <rPh sb="0" eb="2">
      <t>シリョウ</t>
    </rPh>
    <rPh sb="3" eb="6">
      <t>ソウムカ</t>
    </rPh>
    <phoneticPr fontId="2"/>
  </si>
  <si>
    <t>10　江別市民文化ホール利用状況</t>
    <rPh sb="3" eb="7">
      <t>エベツシミン</t>
    </rPh>
    <rPh sb="7" eb="9">
      <t>ブンカ</t>
    </rPh>
    <rPh sb="12" eb="14">
      <t>リヨウ</t>
    </rPh>
    <rPh sb="14" eb="16">
      <t>ジョウキョウ</t>
    </rPh>
    <phoneticPr fontId="2"/>
  </si>
  <si>
    <t>各年度末現在　単位＝日・%・件・人</t>
    <rPh sb="0" eb="1">
      <t>カク</t>
    </rPh>
    <rPh sb="1" eb="2">
      <t>ネン</t>
    </rPh>
    <rPh sb="4" eb="6">
      <t>ゲンザイ</t>
    </rPh>
    <rPh sb="7" eb="9">
      <t>タンイ</t>
    </rPh>
    <rPh sb="10" eb="11">
      <t>ヒ</t>
    </rPh>
    <rPh sb="14" eb="15">
      <t>ケン</t>
    </rPh>
    <rPh sb="16" eb="17">
      <t>ヒト</t>
    </rPh>
    <phoneticPr fontId="2"/>
  </si>
  <si>
    <t>区　　　　　　　分</t>
    <rPh sb="0" eb="1">
      <t>ク</t>
    </rPh>
    <rPh sb="8" eb="9">
      <t>ブン</t>
    </rPh>
    <phoneticPr fontId="2"/>
  </si>
  <si>
    <t>利用日数</t>
    <rPh sb="0" eb="2">
      <t>リヨウ</t>
    </rPh>
    <rPh sb="2" eb="4">
      <t>ニッスウ</t>
    </rPh>
    <phoneticPr fontId="2"/>
  </si>
  <si>
    <t>利用率</t>
    <rPh sb="0" eb="2">
      <t>リヨウ</t>
    </rPh>
    <rPh sb="2" eb="3">
      <t>リツ</t>
    </rPh>
    <phoneticPr fontId="2"/>
  </si>
  <si>
    <t>利用件数</t>
    <rPh sb="0" eb="2">
      <t>リヨウ</t>
    </rPh>
    <rPh sb="2" eb="4">
      <t>ケンスウ</t>
    </rPh>
    <phoneticPr fontId="2"/>
  </si>
  <si>
    <t>利用人数</t>
    <rPh sb="0" eb="2">
      <t>リヨウ</t>
    </rPh>
    <rPh sb="2" eb="4">
      <t>ニンズウ</t>
    </rPh>
    <phoneticPr fontId="2"/>
  </si>
  <si>
    <t>リハーサル室他</t>
    <rPh sb="5" eb="6">
      <t>シツ</t>
    </rPh>
    <rPh sb="6" eb="7">
      <t>ホカ</t>
    </rPh>
    <phoneticPr fontId="2"/>
  </si>
  <si>
    <t>合計</t>
    <rPh sb="0" eb="2">
      <t>ゴウケイ</t>
    </rPh>
    <phoneticPr fontId="2"/>
  </si>
  <si>
    <t>13　体育館利用状況</t>
    <rPh sb="3" eb="6">
      <t>タイイクカン</t>
    </rPh>
    <rPh sb="6" eb="8">
      <t>リヨウ</t>
    </rPh>
    <rPh sb="8" eb="10">
      <t>ジョウキョウ</t>
    </rPh>
    <phoneticPr fontId="2"/>
  </si>
  <si>
    <t>個　　　　　　人</t>
    <rPh sb="0" eb="1">
      <t>コ</t>
    </rPh>
    <rPh sb="7" eb="8">
      <t>ヒト</t>
    </rPh>
    <phoneticPr fontId="2"/>
  </si>
  <si>
    <t>登録クラブ</t>
    <rPh sb="0" eb="2">
      <t>トウロク</t>
    </rPh>
    <phoneticPr fontId="2"/>
  </si>
  <si>
    <t>大会等</t>
    <rPh sb="0" eb="2">
      <t>タイカイ</t>
    </rPh>
    <rPh sb="2" eb="3">
      <t>トウ</t>
    </rPh>
    <phoneticPr fontId="2"/>
  </si>
  <si>
    <t>小中学生</t>
    <rPh sb="0" eb="4">
      <t>ショウチュウガクセイ</t>
    </rPh>
    <phoneticPr fontId="2"/>
  </si>
  <si>
    <t>高校生</t>
    <rPh sb="0" eb="3">
      <t>コウコウセイ</t>
    </rPh>
    <phoneticPr fontId="2"/>
  </si>
  <si>
    <t>市民体育館</t>
    <rPh sb="0" eb="2">
      <t>シミン</t>
    </rPh>
    <rPh sb="2" eb="5">
      <t>タイイクカン</t>
    </rPh>
    <phoneticPr fontId="2"/>
  </si>
  <si>
    <t>大麻体育館</t>
    <rPh sb="0" eb="2">
      <t>オオアサ</t>
    </rPh>
    <rPh sb="2" eb="5">
      <t>タイイクカン</t>
    </rPh>
    <phoneticPr fontId="2"/>
  </si>
  <si>
    <t>青年センター</t>
    <rPh sb="0" eb="2">
      <t>セイネン</t>
    </rPh>
    <phoneticPr fontId="2"/>
  </si>
  <si>
    <t>東野幌体育館</t>
    <rPh sb="0" eb="1">
      <t>ヒガシ</t>
    </rPh>
    <rPh sb="1" eb="3">
      <t>ノッポロ</t>
    </rPh>
    <rPh sb="3" eb="6">
      <t>タイイクカン</t>
    </rPh>
    <phoneticPr fontId="2"/>
  </si>
  <si>
    <t>14　青年センタープール利用状況</t>
    <rPh sb="3" eb="5">
      <t>セイネン</t>
    </rPh>
    <rPh sb="12" eb="14">
      <t>リヨウ</t>
    </rPh>
    <rPh sb="14" eb="16">
      <t>ジョウキョウ</t>
    </rPh>
    <phoneticPr fontId="2"/>
  </si>
  <si>
    <t>小学生</t>
    <rPh sb="0" eb="3">
      <t>ショウガクセイ</t>
    </rPh>
    <phoneticPr fontId="2"/>
  </si>
  <si>
    <t>中学生</t>
    <rPh sb="0" eb="3">
      <t>チュウガクセイ</t>
    </rPh>
    <phoneticPr fontId="2"/>
  </si>
  <si>
    <t>年　　次</t>
    <rPh sb="0" eb="1">
      <t>ネン</t>
    </rPh>
    <rPh sb="3" eb="4">
      <t>ジ</t>
    </rPh>
    <phoneticPr fontId="2"/>
  </si>
  <si>
    <t>年　　次</t>
    <rPh sb="0" eb="1">
      <t>ネン</t>
    </rPh>
    <rPh sb="3" eb="4">
      <t>ジ</t>
    </rPh>
    <phoneticPr fontId="1"/>
  </si>
  <si>
    <t>卒業者総数</t>
    <rPh sb="0" eb="3">
      <t>ソツギョウシャ</t>
    </rPh>
    <rPh sb="3" eb="5">
      <t>ソウスウ</t>
    </rPh>
    <phoneticPr fontId="2"/>
  </si>
  <si>
    <t>年　度</t>
    <rPh sb="0" eb="1">
      <t>ネン</t>
    </rPh>
    <rPh sb="2" eb="3">
      <t>ド</t>
    </rPh>
    <phoneticPr fontId="1"/>
  </si>
  <si>
    <t>区　　　　　分</t>
    <rPh sb="0" eb="1">
      <t>ク</t>
    </rPh>
    <rPh sb="6" eb="7">
      <t>ブン</t>
    </rPh>
    <phoneticPr fontId="2"/>
  </si>
  <si>
    <t>年　　度</t>
    <rPh sb="0" eb="1">
      <t>ネン</t>
    </rPh>
    <rPh sb="3" eb="4">
      <t>ド</t>
    </rPh>
    <phoneticPr fontId="1"/>
  </si>
  <si>
    <t>３　学校概況の推移</t>
    <rPh sb="2" eb="4">
      <t>ガッコウ</t>
    </rPh>
    <rPh sb="4" eb="6">
      <t>ガイキョウ</t>
    </rPh>
    <rPh sb="7" eb="9">
      <t>スイイ</t>
    </rPh>
    <phoneticPr fontId="2"/>
  </si>
  <si>
    <t>年　　　度</t>
    <rPh sb="0" eb="1">
      <t>ネン</t>
    </rPh>
    <rPh sb="4" eb="5">
      <t>ド</t>
    </rPh>
    <phoneticPr fontId="2"/>
  </si>
  <si>
    <t>一般（大学含）</t>
    <rPh sb="0" eb="2">
      <t>イッパン</t>
    </rPh>
    <rPh sb="3" eb="5">
      <t>ダイガク</t>
    </rPh>
    <rPh sb="5" eb="6">
      <t>フク</t>
    </rPh>
    <phoneticPr fontId="2"/>
  </si>
  <si>
    <t>館名</t>
    <rPh sb="0" eb="1">
      <t>カン</t>
    </rPh>
    <rPh sb="1" eb="2">
      <t>ナ</t>
    </rPh>
    <phoneticPr fontId="2"/>
  </si>
  <si>
    <t>＊教員数は、本務、専任のみである。</t>
    <rPh sb="1" eb="3">
      <t>キョウイン</t>
    </rPh>
    <rPh sb="3" eb="4">
      <t>スウ</t>
    </rPh>
    <rPh sb="6" eb="8">
      <t>ホンム</t>
    </rPh>
    <rPh sb="9" eb="11">
      <t>センニン</t>
    </rPh>
    <phoneticPr fontId="1"/>
  </si>
  <si>
    <t>窯</t>
    <rPh sb="0" eb="1">
      <t>カマ</t>
    </rPh>
    <phoneticPr fontId="2"/>
  </si>
  <si>
    <t>その他
展示</t>
    <rPh sb="2" eb="3">
      <t>タ</t>
    </rPh>
    <rPh sb="4" eb="6">
      <t>テンジ</t>
    </rPh>
    <phoneticPr fontId="2"/>
  </si>
  <si>
    <t>資料　スポーツ課</t>
    <rPh sb="0" eb="2">
      <t>シリョウ</t>
    </rPh>
    <rPh sb="7" eb="8">
      <t>ガッカ</t>
    </rPh>
    <phoneticPr fontId="2"/>
  </si>
  <si>
    <t>園数</t>
    <rPh sb="0" eb="1">
      <t>エン</t>
    </rPh>
    <rPh sb="1" eb="2">
      <t>スウ</t>
    </rPh>
    <phoneticPr fontId="2"/>
  </si>
  <si>
    <t>校数</t>
    <rPh sb="0" eb="1">
      <t>コウ</t>
    </rPh>
    <rPh sb="1" eb="2">
      <t>スウ</t>
    </rPh>
    <phoneticPr fontId="2"/>
  </si>
  <si>
    <t>小　　　　　学　　　　　校</t>
    <rPh sb="0" eb="1">
      <t>ショウ</t>
    </rPh>
    <rPh sb="6" eb="7">
      <t>ガク</t>
    </rPh>
    <rPh sb="12" eb="13">
      <t>コウ</t>
    </rPh>
    <phoneticPr fontId="2"/>
  </si>
  <si>
    <t>認定こども園あけぼの</t>
    <rPh sb="0" eb="2">
      <t>ニンテイ</t>
    </rPh>
    <rPh sb="5" eb="6">
      <t>エン</t>
    </rPh>
    <phoneticPr fontId="2"/>
  </si>
  <si>
    <t>大麻栄町11番地の12</t>
    <rPh sb="0" eb="2">
      <t>オオアサ</t>
    </rPh>
    <rPh sb="2" eb="3">
      <t>サカエ</t>
    </rPh>
    <rPh sb="3" eb="4">
      <t>マチ</t>
    </rPh>
    <rPh sb="6" eb="8">
      <t>バンチ</t>
    </rPh>
    <phoneticPr fontId="2"/>
  </si>
  <si>
    <t>あすかの森認定こども園</t>
    <rPh sb="4" eb="5">
      <t>モリ</t>
    </rPh>
    <rPh sb="5" eb="7">
      <t>ニンテイ</t>
    </rPh>
    <rPh sb="10" eb="11">
      <t>エン</t>
    </rPh>
    <phoneticPr fontId="2"/>
  </si>
  <si>
    <t>おおあさ認定こども園</t>
    <rPh sb="4" eb="6">
      <t>ニンテイ</t>
    </rPh>
    <rPh sb="9" eb="10">
      <t>エン</t>
    </rPh>
    <phoneticPr fontId="2"/>
  </si>
  <si>
    <t>大麻沢町9番地の１</t>
    <rPh sb="0" eb="2">
      <t>オオアサ</t>
    </rPh>
    <rPh sb="2" eb="4">
      <t>サワマチ</t>
    </rPh>
    <rPh sb="5" eb="7">
      <t>バンチ</t>
    </rPh>
    <phoneticPr fontId="2"/>
  </si>
  <si>
    <t>江別第一</t>
    <rPh sb="0" eb="2">
      <t>エベツ</t>
    </rPh>
    <rPh sb="2" eb="4">
      <t>ダイイチ</t>
    </rPh>
    <phoneticPr fontId="2"/>
  </si>
  <si>
    <t>豊幌</t>
  </si>
  <si>
    <t>豊幌419番地</t>
  </si>
  <si>
    <t>383-4440</t>
  </si>
  <si>
    <t>江別太</t>
  </si>
  <si>
    <t>382-2580</t>
  </si>
  <si>
    <t>大麻</t>
  </si>
  <si>
    <t>大麻宮町2番地</t>
  </si>
  <si>
    <t>386-5301</t>
  </si>
  <si>
    <t>対雁</t>
  </si>
  <si>
    <t>見晴台17番地の1</t>
  </si>
  <si>
    <t>382-2004</t>
  </si>
  <si>
    <t>野幌</t>
  </si>
  <si>
    <t>西野幌252番地</t>
  </si>
  <si>
    <t>382-2151</t>
  </si>
  <si>
    <t>東野幌</t>
  </si>
  <si>
    <t>東野幌町48番地</t>
  </si>
  <si>
    <t>382-3158</t>
  </si>
  <si>
    <t>大麻東</t>
  </si>
  <si>
    <t>大麻東町32番地</t>
  </si>
  <si>
    <t>386-5361</t>
  </si>
  <si>
    <t>大麻西</t>
  </si>
  <si>
    <t>大麻扇町1番地</t>
  </si>
  <si>
    <t>386-5013</t>
  </si>
  <si>
    <t>中央</t>
  </si>
  <si>
    <t>向ヶ丘54番地</t>
  </si>
  <si>
    <t>384-3001</t>
  </si>
  <si>
    <t>大麻泉</t>
  </si>
  <si>
    <t>大麻泉町27番地</t>
  </si>
  <si>
    <t>386-0737</t>
  </si>
  <si>
    <t>野幌若葉</t>
  </si>
  <si>
    <t>野幌若葉町5番地の3</t>
  </si>
  <si>
    <t>385-3131</t>
  </si>
  <si>
    <t>北光</t>
  </si>
  <si>
    <t>篠津805番地の3</t>
  </si>
  <si>
    <t>383-1031</t>
  </si>
  <si>
    <t>文京台</t>
  </si>
  <si>
    <t>文京台70番地</t>
  </si>
  <si>
    <t>386-7700</t>
  </si>
  <si>
    <t>いずみ野</t>
  </si>
  <si>
    <t>対雁113番地の1</t>
  </si>
  <si>
    <t>381-5090</t>
  </si>
  <si>
    <t>上江別</t>
  </si>
  <si>
    <t>ゆめみ野南町9番地の3</t>
  </si>
  <si>
    <t>380-1122</t>
  </si>
  <si>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</si>
  <si>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</si>
  <si>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</si>
  <si>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</si>
  <si>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</si>
  <si>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</si>
  <si>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</si>
  <si>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</si>
  <si>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</si>
  <si>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</si>
  <si>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</si>
  <si>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</si>
  <si>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</si>
  <si>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</si>
  <si>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</si>
  <si>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</si>
  <si>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</si>
  <si>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</si>
  <si>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</si>
  <si>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</si>
  <si>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緑町西1丁目81番地</t>
    <rPh sb="0" eb="2">
      <t>ミドリマチ</t>
    </rPh>
    <rPh sb="2" eb="3">
      <t>ニシ</t>
    </rPh>
    <rPh sb="4" eb="6">
      <t>チョウメ</t>
    </rPh>
    <rPh sb="8" eb="10">
      <t>バンチ</t>
    </rPh>
    <phoneticPr fontId="2"/>
  </si>
  <si>
    <t>児　　童　　数</t>
    <rPh sb="0" eb="1">
      <t>コ</t>
    </rPh>
    <rPh sb="3" eb="4">
      <t>ワラベ</t>
    </rPh>
    <rPh sb="6" eb="7">
      <t>スウ</t>
    </rPh>
    <phoneticPr fontId="2"/>
  </si>
  <si>
    <t>社会福祉</t>
    <rPh sb="0" eb="2">
      <t>シャカイ</t>
    </rPh>
    <rPh sb="2" eb="4">
      <t>フクシ</t>
    </rPh>
    <phoneticPr fontId="2"/>
  </si>
  <si>
    <t>学生数</t>
  </si>
  <si>
    <t>農食環境学群</t>
  </si>
  <si>
    <t>獣医学群</t>
  </si>
  <si>
    <t>生涯スポーツ</t>
  </si>
  <si>
    <t>教育文化</t>
  </si>
  <si>
    <t>（大学院）</t>
  </si>
  <si>
    <t>経営情報</t>
  </si>
  <si>
    <t>医療情報</t>
  </si>
  <si>
    <t>情報メディア</t>
  </si>
  <si>
    <t>循環農学類、食と健康学類、環境共生学類</t>
  </si>
  <si>
    <t>酪農学、獣医学</t>
  </si>
  <si>
    <t>スポーツ教育、健康福祉</t>
  </si>
  <si>
    <t>教育、芸術、心理カウンセリング</t>
  </si>
  <si>
    <t>ライフデザイン、こども</t>
  </si>
  <si>
    <t xml:space="preserve">… </t>
  </si>
  <si>
    <t>課　　程</t>
    <rPh sb="0" eb="1">
      <t>カ</t>
    </rPh>
    <rPh sb="3" eb="4">
      <t>ホド</t>
    </rPh>
    <phoneticPr fontId="2"/>
  </si>
  <si>
    <t>アグリクリ
エイト学科</t>
    <phoneticPr fontId="2"/>
  </si>
  <si>
    <t>幼　　　　　稚　　　　　園</t>
    <rPh sb="0" eb="1">
      <t>ヨウ</t>
    </rPh>
    <rPh sb="6" eb="7">
      <t>ワカ</t>
    </rPh>
    <rPh sb="12" eb="13">
      <t>エン</t>
    </rPh>
    <phoneticPr fontId="2"/>
  </si>
  <si>
    <t>幼保連携型認定こども園</t>
    <rPh sb="0" eb="1">
      <t>ヨウ</t>
    </rPh>
    <rPh sb="1" eb="2">
      <t>ホ</t>
    </rPh>
    <rPh sb="2" eb="5">
      <t>レンケイガタ</t>
    </rPh>
    <rPh sb="5" eb="7">
      <t>ニンテイ</t>
    </rPh>
    <rPh sb="10" eb="11">
      <t>エン</t>
    </rPh>
    <phoneticPr fontId="1"/>
  </si>
  <si>
    <t>中　　　　　学　　　　　校</t>
    <rPh sb="0" eb="1">
      <t>ナカ</t>
    </rPh>
    <rPh sb="6" eb="7">
      <t>ガク</t>
    </rPh>
    <rPh sb="12" eb="13">
      <t>コウ</t>
    </rPh>
    <phoneticPr fontId="2"/>
  </si>
  <si>
    <t>大　　　　　学</t>
    <rPh sb="0" eb="1">
      <t>ダイ</t>
    </rPh>
    <rPh sb="6" eb="7">
      <t>ガク</t>
    </rPh>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</si>
  <si>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</si>
  <si>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</si>
  <si>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</si>
  <si>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宿泊業，飲食サービス業</t>
    <rPh sb="0" eb="2">
      <t>シュクハク</t>
    </rPh>
    <rPh sb="2" eb="3">
      <t>ギョウ</t>
    </rPh>
    <rPh sb="4" eb="6">
      <t>インショク</t>
    </rPh>
    <rPh sb="10" eb="11">
      <t>ギョウ</t>
    </rPh>
    <phoneticPr fontId="2"/>
  </si>
  <si>
    <t>養       成</t>
    <rPh sb="0" eb="1">
      <t>マモル</t>
    </rPh>
    <rPh sb="8" eb="9">
      <t>ナリ</t>
    </rPh>
    <phoneticPr fontId="2"/>
  </si>
  <si>
    <t>電  話</t>
    <rPh sb="0" eb="1">
      <t>デン</t>
    </rPh>
    <rPh sb="3" eb="4">
      <t>ハナシ</t>
    </rPh>
    <phoneticPr fontId="2"/>
  </si>
  <si>
    <t>教 員 数</t>
    <rPh sb="0" eb="1">
      <t>キョウ</t>
    </rPh>
    <rPh sb="2" eb="3">
      <t>イン</t>
    </rPh>
    <rPh sb="4" eb="5">
      <t>スウ</t>
    </rPh>
    <phoneticPr fontId="2"/>
  </si>
  <si>
    <t>生 徒 数</t>
    <rPh sb="0" eb="1">
      <t>セイ</t>
    </rPh>
    <rPh sb="2" eb="3">
      <t>ト</t>
    </rPh>
    <rPh sb="4" eb="5">
      <t>スウ</t>
    </rPh>
    <phoneticPr fontId="2"/>
  </si>
  <si>
    <t>注1） 幼稚園型認定こども園を含む。</t>
    <rPh sb="0" eb="1">
      <t>チュウ</t>
    </rPh>
    <phoneticPr fontId="2"/>
  </si>
  <si>
    <t>382-2701</t>
    <phoneticPr fontId="2"/>
  </si>
  <si>
    <t>385-2323</t>
    <phoneticPr fontId="2"/>
  </si>
  <si>
    <t>のっぽろ</t>
    <phoneticPr fontId="2"/>
  </si>
  <si>
    <t>384-0420</t>
    <phoneticPr fontId="2"/>
  </si>
  <si>
    <t>382-2501</t>
    <phoneticPr fontId="2"/>
  </si>
  <si>
    <t>386-8838</t>
    <phoneticPr fontId="2"/>
  </si>
  <si>
    <t>383-7555</t>
    <phoneticPr fontId="2"/>
  </si>
  <si>
    <t>382-3882</t>
    <phoneticPr fontId="2"/>
  </si>
  <si>
    <t>382-3916</t>
    <phoneticPr fontId="2"/>
  </si>
  <si>
    <t xml:space="preserve">386-0006 </t>
    <phoneticPr fontId="2"/>
  </si>
  <si>
    <t>386-5014</t>
    <phoneticPr fontId="2"/>
  </si>
  <si>
    <t>382-2285</t>
    <phoneticPr fontId="2"/>
  </si>
  <si>
    <t>386-8626</t>
    <phoneticPr fontId="2"/>
  </si>
  <si>
    <t>382-3016</t>
    <phoneticPr fontId="2"/>
  </si>
  <si>
    <t>383-0015</t>
    <phoneticPr fontId="2"/>
  </si>
  <si>
    <t>383-0011</t>
    <phoneticPr fontId="2"/>
  </si>
  <si>
    <t>382-2456</t>
    <phoneticPr fontId="2"/>
  </si>
  <si>
    <t>382-2080</t>
    <phoneticPr fontId="2"/>
  </si>
  <si>
    <t>384-3339</t>
    <phoneticPr fontId="2"/>
  </si>
  <si>
    <t>386-5341</t>
    <phoneticPr fontId="2"/>
  </si>
  <si>
    <t>387-0732</t>
    <phoneticPr fontId="2"/>
  </si>
  <si>
    <t>385-0851</t>
    <phoneticPr fontId="2"/>
  </si>
  <si>
    <t>385-5581</t>
    <phoneticPr fontId="2"/>
  </si>
  <si>
    <t>381-8888</t>
    <phoneticPr fontId="2"/>
  </si>
  <si>
    <t>382-2173</t>
    <phoneticPr fontId="2"/>
  </si>
  <si>
    <t>382-2477</t>
    <phoneticPr fontId="2"/>
  </si>
  <si>
    <t>387-1661</t>
    <phoneticPr fontId="2"/>
  </si>
  <si>
    <t>386-3111</t>
    <phoneticPr fontId="2"/>
  </si>
  <si>
    <t>アグリクリエイト</t>
    <phoneticPr fontId="2"/>
  </si>
  <si>
    <t>386-1111</t>
    <phoneticPr fontId="2"/>
  </si>
  <si>
    <t>386-8011</t>
    <phoneticPr fontId="2"/>
  </si>
  <si>
    <t>386-8111</t>
    <phoneticPr fontId="2"/>
  </si>
  <si>
    <t>385-4411</t>
    <phoneticPr fontId="2"/>
  </si>
  <si>
    <t>386-4331</t>
    <phoneticPr fontId="2"/>
  </si>
  <si>
    <t>事 務</t>
    <rPh sb="0" eb="1">
      <t>コト</t>
    </rPh>
    <rPh sb="2" eb="3">
      <t>ツトム</t>
    </rPh>
    <phoneticPr fontId="2"/>
  </si>
  <si>
    <t>デザイン科</t>
    <rPh sb="4" eb="5">
      <t>カ</t>
    </rPh>
    <phoneticPr fontId="2"/>
  </si>
  <si>
    <t>生       活</t>
    <rPh sb="0" eb="1">
      <t>ナマ</t>
    </rPh>
    <rPh sb="8" eb="9">
      <t>カツ</t>
    </rPh>
    <phoneticPr fontId="2"/>
  </si>
  <si>
    <t>北翔大学短期大学部</t>
    <phoneticPr fontId="2"/>
  </si>
  <si>
    <t>テニス
コート</t>
    <phoneticPr fontId="2"/>
  </si>
  <si>
    <t>年　  度</t>
    <rPh sb="0" eb="1">
      <t>ネン</t>
    </rPh>
    <rPh sb="4" eb="5">
      <t>ド</t>
    </rPh>
    <phoneticPr fontId="1"/>
  </si>
  <si>
    <t>研 修  ・
講習会等</t>
    <rPh sb="0" eb="1">
      <t>ケン</t>
    </rPh>
    <rPh sb="2" eb="3">
      <t>オサム</t>
    </rPh>
    <rPh sb="7" eb="10">
      <t>コウシュウカイ</t>
    </rPh>
    <rPh sb="10" eb="11">
      <t>トウ</t>
    </rPh>
    <phoneticPr fontId="2"/>
  </si>
  <si>
    <t>ホール</t>
    <phoneticPr fontId="2"/>
  </si>
  <si>
    <r>
      <t>　6-2　図書館利用状況</t>
    </r>
    <r>
      <rPr>
        <sz val="12"/>
        <color rgb="FFFF0000"/>
        <rFont val="ＭＳ Ｐゴシック"/>
        <family val="3"/>
        <charset val="128"/>
      </rPr>
      <t>　</t>
    </r>
    <rPh sb="5" eb="8">
      <t>トショカン</t>
    </rPh>
    <rPh sb="8" eb="10">
      <t>リヨウ</t>
    </rPh>
    <rPh sb="10" eb="12">
      <t>ジョウキョウ</t>
    </rPh>
    <phoneticPr fontId="2"/>
  </si>
  <si>
    <t>７　郷土資料館利用状況　</t>
    <rPh sb="2" eb="4">
      <t>キョウド</t>
    </rPh>
    <rPh sb="4" eb="7">
      <t>シリョウカン</t>
    </rPh>
    <rPh sb="7" eb="9">
      <t>リヨウ</t>
    </rPh>
    <rPh sb="9" eb="11">
      <t>ジョウキョウ</t>
    </rPh>
    <phoneticPr fontId="2"/>
  </si>
  <si>
    <t>８　セラミックアートセンター利用状況　</t>
    <rPh sb="14" eb="16">
      <t>リヨウ</t>
    </rPh>
    <rPh sb="16" eb="18">
      <t>ジョウキョウ</t>
    </rPh>
    <phoneticPr fontId="2"/>
  </si>
  <si>
    <t>注） 本館、2分館及び2図書室の合計。</t>
    <rPh sb="0" eb="1">
      <t>チュウ</t>
    </rPh>
    <rPh sb="3" eb="5">
      <t>ホンカン</t>
    </rPh>
    <rPh sb="7" eb="8">
      <t>ブン</t>
    </rPh>
    <rPh sb="8" eb="9">
      <t>カン</t>
    </rPh>
    <rPh sb="9" eb="10">
      <t>オヨ</t>
    </rPh>
    <rPh sb="12" eb="15">
      <t>トショシツ</t>
    </rPh>
    <rPh sb="16" eb="18">
      <t>ゴウケイ</t>
    </rPh>
    <phoneticPr fontId="2"/>
  </si>
  <si>
    <t>386-2011</t>
    <phoneticPr fontId="2"/>
  </si>
  <si>
    <t>上江別東町15番地の2</t>
    <rPh sb="0" eb="1">
      <t>カミ</t>
    </rPh>
    <rPh sb="1" eb="3">
      <t>エベツ</t>
    </rPh>
    <rPh sb="3" eb="4">
      <t>ヒガシ</t>
    </rPh>
    <rPh sb="4" eb="5">
      <t>マチ</t>
    </rPh>
    <rPh sb="7" eb="9">
      <t>バンチ</t>
    </rPh>
    <phoneticPr fontId="2"/>
  </si>
  <si>
    <t>大麻宮町8番地</t>
    <rPh sb="0" eb="2">
      <t>オオアサ</t>
    </rPh>
    <rPh sb="2" eb="4">
      <t>ミヤマチ</t>
    </rPh>
    <rPh sb="5" eb="7">
      <t>バンチ</t>
    </rPh>
    <phoneticPr fontId="2"/>
  </si>
  <si>
    <t>383-0405</t>
    <phoneticPr fontId="2"/>
  </si>
  <si>
    <t>15　　　　　　　　園</t>
    <rPh sb="10" eb="11">
      <t>エン</t>
    </rPh>
    <phoneticPr fontId="2"/>
  </si>
  <si>
    <t>17　　　　　　　校</t>
    <rPh sb="9" eb="10">
      <t>コウ</t>
    </rPh>
    <phoneticPr fontId="2"/>
  </si>
  <si>
    <t>　2-5　高 等 学 校　</t>
    <rPh sb="5" eb="6">
      <t>コウ</t>
    </rPh>
    <rPh sb="7" eb="8">
      <t>トウ</t>
    </rPh>
    <rPh sb="9" eb="10">
      <t>ガク</t>
    </rPh>
    <rPh sb="11" eb="12">
      <t>コウ</t>
    </rPh>
    <phoneticPr fontId="2"/>
  </si>
  <si>
    <r>
      <t>　2-6　大　　　学</t>
    </r>
    <r>
      <rPr>
        <sz val="12"/>
        <color rgb="FFFF0000"/>
        <rFont val="ＭＳ Ｐゴシック"/>
        <family val="3"/>
        <charset val="128"/>
      </rPr>
      <t>　</t>
    </r>
    <rPh sb="5" eb="6">
      <t>ダイ</t>
    </rPh>
    <rPh sb="9" eb="10">
      <t>ガク</t>
    </rPh>
    <phoneticPr fontId="2"/>
  </si>
  <si>
    <t>年　　度</t>
    <rPh sb="0" eb="1">
      <t>トシ</t>
    </rPh>
    <rPh sb="3" eb="4">
      <t>ド</t>
    </rPh>
    <phoneticPr fontId="2"/>
  </si>
  <si>
    <t>大麻藤認定こども園</t>
    <rPh sb="0" eb="2">
      <t>オオアサ</t>
    </rPh>
    <rPh sb="2" eb="3">
      <t>フジ</t>
    </rPh>
    <rPh sb="3" eb="5">
      <t>ニンテイ</t>
    </rPh>
    <rPh sb="8" eb="9">
      <t>エン</t>
    </rPh>
    <phoneticPr fontId="2"/>
  </si>
  <si>
    <t>　1-1 幼稚園・幼保連携型認定こども園 　</t>
    <rPh sb="5" eb="8">
      <t>ヨウチエン</t>
    </rPh>
    <rPh sb="9" eb="10">
      <t>ヨウ</t>
    </rPh>
    <rPh sb="10" eb="11">
      <t>ホ</t>
    </rPh>
    <rPh sb="11" eb="14">
      <t>レンケイガタ</t>
    </rPh>
    <rPh sb="14" eb="16">
      <t>ニンテイ</t>
    </rPh>
    <rPh sb="19" eb="20">
      <t>エン</t>
    </rPh>
    <phoneticPr fontId="2"/>
  </si>
  <si>
    <t>　1-4　高等学校　</t>
    <rPh sb="5" eb="7">
      <t>コウトウ</t>
    </rPh>
    <rPh sb="7" eb="9">
      <t>ガッコウ</t>
    </rPh>
    <phoneticPr fontId="2"/>
  </si>
  <si>
    <t>　1-2　小　学　校　</t>
    <rPh sb="5" eb="6">
      <t>ショウ</t>
    </rPh>
    <rPh sb="7" eb="8">
      <t>ガク</t>
    </rPh>
    <rPh sb="9" eb="10">
      <t>コウ</t>
    </rPh>
    <phoneticPr fontId="2"/>
  </si>
  <si>
    <t>　1-5　大　　学　</t>
    <rPh sb="5" eb="6">
      <t>ダイ</t>
    </rPh>
    <rPh sb="8" eb="9">
      <t>ガク</t>
    </rPh>
    <phoneticPr fontId="2"/>
  </si>
  <si>
    <t>　1-6　各種学校　</t>
    <rPh sb="5" eb="7">
      <t>カクシュ</t>
    </rPh>
    <rPh sb="7" eb="9">
      <t>ガッコウ</t>
    </rPh>
    <phoneticPr fontId="2"/>
  </si>
  <si>
    <t>　1-3　中　学　校　</t>
    <rPh sb="5" eb="6">
      <t>ナカ</t>
    </rPh>
    <rPh sb="7" eb="8">
      <t>ガク</t>
    </rPh>
    <rPh sb="9" eb="10">
      <t>コウ</t>
    </rPh>
    <phoneticPr fontId="2"/>
  </si>
  <si>
    <t>　2-2　幼保連携型認定こども園　</t>
    <rPh sb="5" eb="6">
      <t>ヨウ</t>
    </rPh>
    <rPh sb="6" eb="7">
      <t>ホ</t>
    </rPh>
    <rPh sb="7" eb="9">
      <t>レンケイ</t>
    </rPh>
    <rPh sb="9" eb="10">
      <t>ガタ</t>
    </rPh>
    <rPh sb="10" eb="12">
      <t>ニンテイ</t>
    </rPh>
    <rPh sb="15" eb="16">
      <t>エン</t>
    </rPh>
    <phoneticPr fontId="2"/>
  </si>
  <si>
    <t>　2-3　小　学　校　</t>
    <rPh sb="5" eb="6">
      <t>ショウ</t>
    </rPh>
    <rPh sb="7" eb="8">
      <t>ガク</t>
    </rPh>
    <rPh sb="9" eb="10">
      <t>コウ</t>
    </rPh>
    <phoneticPr fontId="2"/>
  </si>
  <si>
    <t>　2-4　中　学　校　</t>
    <rPh sb="5" eb="6">
      <t>ナカ</t>
    </rPh>
    <rPh sb="7" eb="8">
      <t>ガク</t>
    </rPh>
    <rPh sb="9" eb="10">
      <t>コウ</t>
    </rPh>
    <phoneticPr fontId="2"/>
  </si>
  <si>
    <t>　4-1　中　学　校　</t>
    <rPh sb="5" eb="6">
      <t>ナカ</t>
    </rPh>
    <rPh sb="7" eb="8">
      <t>ガク</t>
    </rPh>
    <rPh sb="9" eb="10">
      <t>コウ</t>
    </rPh>
    <phoneticPr fontId="2"/>
  </si>
  <si>
    <t>　4-2　高 等 学 校　</t>
    <rPh sb="5" eb="6">
      <t>コウ</t>
    </rPh>
    <rPh sb="7" eb="8">
      <t>トウ</t>
    </rPh>
    <rPh sb="9" eb="10">
      <t>ガク</t>
    </rPh>
    <rPh sb="11" eb="12">
      <t>コウ</t>
    </rPh>
    <phoneticPr fontId="2"/>
  </si>
  <si>
    <t>総 数</t>
    <rPh sb="0" eb="1">
      <t>ソウ</t>
    </rPh>
    <rPh sb="2" eb="3">
      <t>スウ</t>
    </rPh>
    <phoneticPr fontId="2"/>
  </si>
  <si>
    <t>大麻中町9番地の1</t>
    <rPh sb="0" eb="2">
      <t>オオアサ</t>
    </rPh>
    <rPh sb="2" eb="4">
      <t>ナカマチ</t>
    </rPh>
    <rPh sb="5" eb="7">
      <t>バンチ</t>
    </rPh>
    <phoneticPr fontId="2"/>
  </si>
  <si>
    <t>情報科</t>
    <rPh sb="0" eb="2">
      <t>ジョウホウ</t>
    </rPh>
    <rPh sb="2" eb="3">
      <t>カ</t>
    </rPh>
    <phoneticPr fontId="2"/>
  </si>
  <si>
    <t>登録者数</t>
    <rPh sb="0" eb="2">
      <t>トウロク</t>
    </rPh>
    <rPh sb="2" eb="3">
      <t>シャ</t>
    </rPh>
    <rPh sb="3" eb="4">
      <t>スウ</t>
    </rPh>
    <phoneticPr fontId="2"/>
  </si>
  <si>
    <t>人文</t>
    <phoneticPr fontId="2"/>
  </si>
  <si>
    <t>法</t>
    <rPh sb="0" eb="1">
      <t>ホウ</t>
    </rPh>
    <phoneticPr fontId="2"/>
  </si>
  <si>
    <t>（大学院）</t>
    <rPh sb="1" eb="4">
      <t>ダイガクイン</t>
    </rPh>
    <phoneticPr fontId="2"/>
  </si>
  <si>
    <t>各年5月1日現在　単位＝園・校・学級・人</t>
    <phoneticPr fontId="2"/>
  </si>
  <si>
    <t>(通　信)</t>
    <rPh sb="1" eb="2">
      <t>ツウ</t>
    </rPh>
    <rPh sb="3" eb="4">
      <t>ノブ</t>
    </rPh>
    <phoneticPr fontId="2"/>
  </si>
  <si>
    <t>酪農学園大学附属
とわの森三愛</t>
    <rPh sb="0" eb="2">
      <t>ラクノウ</t>
    </rPh>
    <rPh sb="2" eb="4">
      <t>ガクエン</t>
    </rPh>
    <rPh sb="4" eb="6">
      <t>ダイガク</t>
    </rPh>
    <rPh sb="6" eb="8">
      <t>フゾク</t>
    </rPh>
    <rPh sb="12" eb="13">
      <t>モリ</t>
    </rPh>
    <rPh sb="13" eb="15">
      <t>サンアイ</t>
    </rPh>
    <phoneticPr fontId="2"/>
  </si>
  <si>
    <t>(通信制)</t>
    <rPh sb="1" eb="4">
      <t>ツウシンセイ</t>
    </rPh>
    <phoneticPr fontId="2"/>
  </si>
  <si>
    <t>普通科</t>
    <phoneticPr fontId="2"/>
  </si>
  <si>
    <t>3 年</t>
  </si>
  <si>
    <t>総数</t>
  </si>
  <si>
    <t>男</t>
  </si>
  <si>
    <t>女</t>
  </si>
  <si>
    <t>令和元年度</t>
  </si>
  <si>
    <t>2年度</t>
  </si>
  <si>
    <t>283(69)</t>
  </si>
  <si>
    <t>264(54)</t>
  </si>
  <si>
    <t>　2-1　幼　稚　園　</t>
  </si>
  <si>
    <t>-</t>
    <phoneticPr fontId="2"/>
  </si>
  <si>
    <t>230(37)</t>
    <phoneticPr fontId="2"/>
  </si>
  <si>
    <t>-</t>
    <phoneticPr fontId="2"/>
  </si>
  <si>
    <t>4 年</t>
    <rPh sb="2" eb="3">
      <t>トシ</t>
    </rPh>
    <phoneticPr fontId="2"/>
  </si>
  <si>
    <t>3年度</t>
    <phoneticPr fontId="2"/>
  </si>
  <si>
    <t>認定こども園　大麻まんまるこども園</t>
    <rPh sb="0" eb="2">
      <t>ニンテイ</t>
    </rPh>
    <rPh sb="5" eb="6">
      <t>エン</t>
    </rPh>
    <rPh sb="7" eb="9">
      <t>オオアサ</t>
    </rPh>
    <phoneticPr fontId="2"/>
  </si>
  <si>
    <t>認定こども園　元江別わかば幼稚園</t>
    <rPh sb="0" eb="2">
      <t>ニンテイ</t>
    </rPh>
    <rPh sb="5" eb="6">
      <t>エン</t>
    </rPh>
    <rPh sb="7" eb="8">
      <t>モト</t>
    </rPh>
    <rPh sb="8" eb="10">
      <t>エベツ</t>
    </rPh>
    <phoneticPr fontId="2"/>
  </si>
  <si>
    <t>認定こども園　第２大麻こども園</t>
    <rPh sb="0" eb="2">
      <t>ニンテイ</t>
    </rPh>
    <rPh sb="5" eb="6">
      <t>エン</t>
    </rPh>
    <rPh sb="7" eb="8">
      <t>ダイ</t>
    </rPh>
    <phoneticPr fontId="2"/>
  </si>
  <si>
    <t>認定こども園　もりのひだまり</t>
    <rPh sb="0" eb="2">
      <t>ニンテイ</t>
    </rPh>
    <rPh sb="5" eb="6">
      <t>エン</t>
    </rPh>
    <phoneticPr fontId="2"/>
  </si>
  <si>
    <t>認定こども園　若葉幼稚園</t>
    <rPh sb="0" eb="2">
      <t>ニンテイ</t>
    </rPh>
    <rPh sb="5" eb="6">
      <t>エン</t>
    </rPh>
    <phoneticPr fontId="3"/>
  </si>
  <si>
    <t>3 年</t>
    <phoneticPr fontId="1"/>
  </si>
  <si>
    <t>道　　　　　　立　　　　　　高　　　　　　等　　　　　　学　　　　　　校</t>
    <rPh sb="0" eb="1">
      <t>ドウ</t>
    </rPh>
    <rPh sb="7" eb="8">
      <t>タテ</t>
    </rPh>
    <rPh sb="14" eb="15">
      <t>コウ</t>
    </rPh>
    <phoneticPr fontId="2"/>
  </si>
  <si>
    <t>学 科 別 生 徒 数（　全　日　制　）</t>
    <rPh sb="0" eb="1">
      <t>ガク</t>
    </rPh>
    <rPh sb="2" eb="3">
      <t>カ</t>
    </rPh>
    <rPh sb="4" eb="5">
      <t>ベツ</t>
    </rPh>
    <rPh sb="6" eb="7">
      <t>セイ</t>
    </rPh>
    <rPh sb="8" eb="9">
      <t>ト</t>
    </rPh>
    <rPh sb="10" eb="11">
      <t>スウ</t>
    </rPh>
    <phoneticPr fontId="2"/>
  </si>
  <si>
    <t>2　年度</t>
    <phoneticPr fontId="2"/>
  </si>
  <si>
    <t>令　和　元　年度</t>
    <phoneticPr fontId="1"/>
  </si>
  <si>
    <t>令和　元　年度</t>
    <phoneticPr fontId="1"/>
  </si>
  <si>
    <t>2　年度</t>
    <phoneticPr fontId="2"/>
  </si>
  <si>
    <t>令和元年度</t>
    <phoneticPr fontId="1"/>
  </si>
  <si>
    <t>2年度</t>
    <phoneticPr fontId="1"/>
  </si>
  <si>
    <t>2  年度</t>
    <phoneticPr fontId="2"/>
  </si>
  <si>
    <t>2　年度</t>
    <phoneticPr fontId="1"/>
  </si>
  <si>
    <t>令和　元　年度</t>
    <phoneticPr fontId="1"/>
  </si>
  <si>
    <t>札幌市厚別区厚別中央
1条5丁目1-1</t>
    <rPh sb="0" eb="3">
      <t>サッポロシ</t>
    </rPh>
    <rPh sb="3" eb="6">
      <t>アツベツク</t>
    </rPh>
    <rPh sb="6" eb="8">
      <t>アツベツ</t>
    </rPh>
    <rPh sb="8" eb="10">
      <t>チュウオウ</t>
    </rPh>
    <phoneticPr fontId="2"/>
  </si>
  <si>
    <t>第11章　教育・文化</t>
    <phoneticPr fontId="27"/>
  </si>
  <si>
    <t>１　学校概況</t>
    <phoneticPr fontId="1"/>
  </si>
  <si>
    <t>　１-２　小学校</t>
  </si>
  <si>
    <t>　１-３　中学校</t>
  </si>
  <si>
    <t>　１-４　高等学校</t>
  </si>
  <si>
    <t>　１-５　大　学</t>
  </si>
  <si>
    <t>　１-６　各種学校</t>
  </si>
  <si>
    <t>　２-１　幼稚園</t>
  </si>
  <si>
    <t>　２-２　幼保連携型認定こども園</t>
  </si>
  <si>
    <t>　２-３　小学校</t>
  </si>
  <si>
    <t>　２-４　中学校</t>
  </si>
  <si>
    <t>　２-５　高等学校</t>
  </si>
  <si>
    <t>　２-６　大　学</t>
  </si>
  <si>
    <t>３　学校概況の推移</t>
    <phoneticPr fontId="1"/>
  </si>
  <si>
    <t>４　卒業後の状況</t>
    <phoneticPr fontId="1"/>
  </si>
  <si>
    <t>　４-１　中学校</t>
  </si>
  <si>
    <t>　４-２　高等学校</t>
  </si>
  <si>
    <t>５　公民館利用状況</t>
    <phoneticPr fontId="1"/>
  </si>
  <si>
    <t>６　情報図書館利用状況</t>
    <phoneticPr fontId="1"/>
  </si>
  <si>
    <t>　６-１　図書貸出状況</t>
  </si>
  <si>
    <t>　６-２　図書館利用状況</t>
  </si>
  <si>
    <t>７　郷土資料館利用状況</t>
    <phoneticPr fontId="1"/>
  </si>
  <si>
    <t>８　セラミックアートセンター利用状況</t>
    <phoneticPr fontId="1"/>
  </si>
  <si>
    <t>９　市民会館利用状況</t>
    <phoneticPr fontId="1"/>
  </si>
  <si>
    <t>10　江別市民文化ホール利用状況</t>
    <phoneticPr fontId="1"/>
  </si>
  <si>
    <t>11　コミュニティセンター利用状況</t>
    <phoneticPr fontId="1"/>
  </si>
  <si>
    <t>12　屋外施設利用状況</t>
    <phoneticPr fontId="1"/>
  </si>
  <si>
    <t>13　体育館利用状況</t>
    <phoneticPr fontId="1"/>
  </si>
  <si>
    <t>14　青年センタープール利用状況</t>
    <phoneticPr fontId="1"/>
  </si>
  <si>
    <t>認定こども園大麻ひかり幼稚園</t>
    <rPh sb="0" eb="2">
      <t>ニンテイ</t>
    </rPh>
    <rPh sb="5" eb="6">
      <t>エン</t>
    </rPh>
    <rPh sb="6" eb="8">
      <t>オオアサ</t>
    </rPh>
    <rPh sb="11" eb="14">
      <t>ヨウチエン</t>
    </rPh>
    <phoneticPr fontId="1"/>
  </si>
  <si>
    <t>大麻園町32番地の1</t>
    <rPh sb="0" eb="2">
      <t>オオアサ</t>
    </rPh>
    <rPh sb="2" eb="4">
      <t>ソノマチ</t>
    </rPh>
    <rPh sb="6" eb="8">
      <t>バンチ</t>
    </rPh>
    <phoneticPr fontId="3"/>
  </si>
  <si>
    <t>386-8738</t>
  </si>
  <si>
    <t>4 年</t>
    <phoneticPr fontId="1"/>
  </si>
  <si>
    <t>5 年</t>
    <rPh sb="2" eb="3">
      <t>トシ</t>
    </rPh>
    <phoneticPr fontId="2"/>
  </si>
  <si>
    <t>4 年</t>
    <rPh sb="2" eb="3">
      <t>トシ</t>
    </rPh>
    <phoneticPr fontId="1"/>
  </si>
  <si>
    <t>5 年</t>
    <rPh sb="2" eb="3">
      <t>トシ</t>
    </rPh>
    <phoneticPr fontId="1"/>
  </si>
  <si>
    <t>5年</t>
    <rPh sb="1" eb="2">
      <t>トシ</t>
    </rPh>
    <phoneticPr fontId="2"/>
  </si>
  <si>
    <t xml:space="preserve">      3　年度</t>
    <phoneticPr fontId="2"/>
  </si>
  <si>
    <t>3　年度</t>
    <phoneticPr fontId="2"/>
  </si>
  <si>
    <t>3年度</t>
    <rPh sb="1" eb="3">
      <t>ネンド</t>
    </rPh>
    <phoneticPr fontId="1"/>
  </si>
  <si>
    <t>3　年度</t>
    <phoneticPr fontId="1"/>
  </si>
  <si>
    <t>3  年度</t>
    <phoneticPr fontId="2"/>
  </si>
  <si>
    <t>注1) 教員数、学生数の（ ）は新札幌キャンパスの人数。</t>
    <rPh sb="0" eb="1">
      <t>チュウ</t>
    </rPh>
    <rPh sb="4" eb="6">
      <t>キョウイン</t>
    </rPh>
    <rPh sb="6" eb="7">
      <t>スウ</t>
    </rPh>
    <rPh sb="8" eb="11">
      <t>ガクセイスウ</t>
    </rPh>
    <rPh sb="16" eb="19">
      <t>シンサッポロ</t>
    </rPh>
    <rPh sb="25" eb="27">
      <t>ニンズウ</t>
    </rPh>
    <phoneticPr fontId="2"/>
  </si>
  <si>
    <t>注2) 文京台キャンパスの人数は新札幌キャンパスの人数と合わせた全ての人数。</t>
    <rPh sb="0" eb="1">
      <t>チュウ</t>
    </rPh>
    <rPh sb="4" eb="5">
      <t>ブン</t>
    </rPh>
    <rPh sb="5" eb="6">
      <t>キョウ</t>
    </rPh>
    <rPh sb="6" eb="7">
      <t>ダイ</t>
    </rPh>
    <rPh sb="13" eb="15">
      <t>ニンズウ</t>
    </rPh>
    <rPh sb="16" eb="19">
      <t>シンサッポロ</t>
    </rPh>
    <rPh sb="25" eb="27">
      <t>ニンズウ</t>
    </rPh>
    <rPh sb="28" eb="29">
      <t>ア</t>
    </rPh>
    <rPh sb="32" eb="33">
      <t>スベ</t>
    </rPh>
    <rPh sb="35" eb="37">
      <t>ニンズウ</t>
    </rPh>
    <phoneticPr fontId="2"/>
  </si>
  <si>
    <t>注2） 修了者数には、同年3月に廃園となった幼稚園、認定こども園に移行した幼稚園を含む。</t>
    <rPh sb="0" eb="1">
      <t>チュウ</t>
    </rPh>
    <rPh sb="4" eb="6">
      <t>シュウリョウ</t>
    </rPh>
    <rPh sb="6" eb="7">
      <t>シャ</t>
    </rPh>
    <rPh sb="7" eb="8">
      <t>スウ</t>
    </rPh>
    <rPh sb="11" eb="13">
      <t>ドウネン</t>
    </rPh>
    <rPh sb="14" eb="15">
      <t>ガツ</t>
    </rPh>
    <rPh sb="16" eb="18">
      <t>ハイエン</t>
    </rPh>
    <rPh sb="22" eb="25">
      <t>ヨウチエン</t>
    </rPh>
    <rPh sb="26" eb="28">
      <t>ニンテイ</t>
    </rPh>
    <rPh sb="31" eb="32">
      <t>エン</t>
    </rPh>
    <rPh sb="33" eb="35">
      <t>イコウ</t>
    </rPh>
    <rPh sb="37" eb="40">
      <t>ヨウチエン</t>
    </rPh>
    <rPh sb="41" eb="42">
      <t>フク</t>
    </rPh>
    <phoneticPr fontId="3"/>
  </si>
  <si>
    <t>令和6年5月1日現在　単位＝学級・人</t>
    <rPh sb="0" eb="1">
      <t>レイ</t>
    </rPh>
    <rPh sb="1" eb="2">
      <t>ワ</t>
    </rPh>
    <rPh sb="3" eb="4">
      <t>ネン</t>
    </rPh>
    <rPh sb="5" eb="6">
      <t>ガツ</t>
    </rPh>
    <rPh sb="7" eb="8">
      <t>ニチ</t>
    </rPh>
    <rPh sb="8" eb="10">
      <t>ゲンザイ</t>
    </rPh>
    <rPh sb="11" eb="13">
      <t>タンイ</t>
    </rPh>
    <rPh sb="14" eb="16">
      <t>ガッキュウ</t>
    </rPh>
    <rPh sb="17" eb="18">
      <t>ヒト</t>
    </rPh>
    <phoneticPr fontId="2"/>
  </si>
  <si>
    <t>令和6年5月1日現在　単位＝人</t>
    <rPh sb="0" eb="1">
      <t>レイ</t>
    </rPh>
    <rPh sb="1" eb="2">
      <t>ワ</t>
    </rPh>
    <rPh sb="3" eb="4">
      <t>ネン</t>
    </rPh>
    <rPh sb="5" eb="6">
      <t>ガツ</t>
    </rPh>
    <rPh sb="7" eb="8">
      <t>ニチ</t>
    </rPh>
    <rPh sb="8" eb="10">
      <t>ゲンザイ</t>
    </rPh>
    <rPh sb="11" eb="13">
      <t>タンイ</t>
    </rPh>
    <rPh sb="14" eb="15">
      <t>ヒト</t>
    </rPh>
    <phoneticPr fontId="2"/>
  </si>
  <si>
    <t>令和6年5月1日現在　単位＝人</t>
    <rPh sb="0" eb="1">
      <t>レイ</t>
    </rPh>
    <rPh sb="1" eb="2">
      <t>ワ</t>
    </rPh>
    <rPh sb="3" eb="4">
      <t>ネン</t>
    </rPh>
    <rPh sb="4" eb="5">
      <t>ヘイネン</t>
    </rPh>
    <rPh sb="5" eb="6">
      <t>ガツ</t>
    </rPh>
    <rPh sb="7" eb="8">
      <t>ニチ</t>
    </rPh>
    <rPh sb="8" eb="10">
      <t>ゲンザイ</t>
    </rPh>
    <rPh sb="11" eb="13">
      <t>タンイ</t>
    </rPh>
    <rPh sb="14" eb="15">
      <t>ヒト</t>
    </rPh>
    <phoneticPr fontId="2"/>
  </si>
  <si>
    <t>令和 2 年</t>
    <phoneticPr fontId="1"/>
  </si>
  <si>
    <t>6 年</t>
    <phoneticPr fontId="2"/>
  </si>
  <si>
    <t>5 年</t>
    <phoneticPr fontId="1"/>
  </si>
  <si>
    <t>令和 2 年</t>
    <phoneticPr fontId="1"/>
  </si>
  <si>
    <t>6 年</t>
    <phoneticPr fontId="1"/>
  </si>
  <si>
    <t>5 年</t>
    <phoneticPr fontId="1"/>
  </si>
  <si>
    <t>6 年</t>
    <rPh sb="2" eb="3">
      <t>トシ</t>
    </rPh>
    <phoneticPr fontId="2"/>
  </si>
  <si>
    <t>令和 2 年</t>
    <phoneticPr fontId="1"/>
  </si>
  <si>
    <t>令和 2 年</t>
    <phoneticPr fontId="1"/>
  </si>
  <si>
    <t>-</t>
    <phoneticPr fontId="2"/>
  </si>
  <si>
    <t>-</t>
    <phoneticPr fontId="2"/>
  </si>
  <si>
    <t>6 年</t>
    <rPh sb="2" eb="3">
      <t>トシ</t>
    </rPh>
    <phoneticPr fontId="1"/>
  </si>
  <si>
    <t>6年</t>
    <rPh sb="1" eb="2">
      <t>トシ</t>
    </rPh>
    <phoneticPr fontId="2"/>
  </si>
  <si>
    <t>6年</t>
    <rPh sb="1" eb="2">
      <t>ネン</t>
    </rPh>
    <phoneticPr fontId="2"/>
  </si>
  <si>
    <t>総数</t>
    <phoneticPr fontId="2"/>
  </si>
  <si>
    <t>男</t>
    <phoneticPr fontId="2"/>
  </si>
  <si>
    <t>女</t>
    <phoneticPr fontId="2"/>
  </si>
  <si>
    <t>5年</t>
    <rPh sb="1" eb="2">
      <t>ネン</t>
    </rPh>
    <phoneticPr fontId="1"/>
  </si>
  <si>
    <t xml:space="preserve">      5　年度</t>
    <phoneticPr fontId="2"/>
  </si>
  <si>
    <t xml:space="preserve">      4　年度</t>
    <phoneticPr fontId="2"/>
  </si>
  <si>
    <t>5　年度</t>
  </si>
  <si>
    <t>4　年度</t>
    <phoneticPr fontId="2"/>
  </si>
  <si>
    <t>4　年度</t>
    <phoneticPr fontId="2"/>
  </si>
  <si>
    <t>5　年度</t>
    <phoneticPr fontId="2"/>
  </si>
  <si>
    <t>5年度</t>
    <rPh sb="1" eb="3">
      <t>ネンド</t>
    </rPh>
    <phoneticPr fontId="2"/>
  </si>
  <si>
    <t>4年度</t>
    <rPh sb="1" eb="3">
      <t>ネンド</t>
    </rPh>
    <phoneticPr fontId="1"/>
  </si>
  <si>
    <t>5　年度</t>
    <phoneticPr fontId="2"/>
  </si>
  <si>
    <t>300(66)</t>
    <phoneticPr fontId="2"/>
  </si>
  <si>
    <t>4　年度</t>
    <phoneticPr fontId="2"/>
  </si>
  <si>
    <t>4　年度</t>
    <phoneticPr fontId="1"/>
  </si>
  <si>
    <t xml:space="preserve">- </t>
    <phoneticPr fontId="2"/>
  </si>
  <si>
    <t>5年度</t>
    <phoneticPr fontId="2"/>
  </si>
  <si>
    <t>4年度</t>
    <phoneticPr fontId="2"/>
  </si>
  <si>
    <t>5 年度</t>
    <phoneticPr fontId="2"/>
  </si>
  <si>
    <t>5  年度</t>
    <phoneticPr fontId="2"/>
  </si>
  <si>
    <t>4  年度</t>
    <phoneticPr fontId="2"/>
  </si>
  <si>
    <t>獣医学類、獣医保健看護学類</t>
  </si>
  <si>
    <t>臨床心理学、生涯学習学、生涯スポーツ学</t>
    <rPh sb="0" eb="2">
      <t>リンショウ</t>
    </rPh>
    <rPh sb="2" eb="4">
      <t>シンリ</t>
    </rPh>
    <phoneticPr fontId="2"/>
  </si>
  <si>
    <t>人間科、英語英米文、こども発達</t>
    <rPh sb="0" eb="2">
      <t>ニンゲン</t>
    </rPh>
    <rPh sb="2" eb="3">
      <t>カ</t>
    </rPh>
    <rPh sb="4" eb="6">
      <t>エイゴ</t>
    </rPh>
    <rPh sb="6" eb="8">
      <t>エイベイ</t>
    </rPh>
    <rPh sb="8" eb="9">
      <t>ブン</t>
    </rPh>
    <rPh sb="13" eb="15">
      <t>ハッタツ</t>
    </rPh>
    <phoneticPr fontId="3"/>
  </si>
  <si>
    <t>法律</t>
    <rPh sb="0" eb="2">
      <t>ホウリツ</t>
    </rPh>
    <phoneticPr fontId="3"/>
  </si>
  <si>
    <t>法学</t>
    <rPh sb="0" eb="2">
      <t>ホウガク</t>
    </rPh>
    <phoneticPr fontId="3"/>
  </si>
  <si>
    <t>経営</t>
    <rPh sb="0" eb="2">
      <t>ケイエイ</t>
    </rPh>
    <phoneticPr fontId="3"/>
  </si>
  <si>
    <t>経済</t>
    <rPh sb="0" eb="2">
      <t>ケイザイ</t>
    </rPh>
    <phoneticPr fontId="3"/>
  </si>
  <si>
    <t>経済経営</t>
    <rPh sb="0" eb="2">
      <t>ケイザイ</t>
    </rPh>
    <rPh sb="2" eb="4">
      <t>ケイエイ</t>
    </rPh>
    <phoneticPr fontId="3"/>
  </si>
  <si>
    <t>心理</t>
  </si>
  <si>
    <t>（大学院）</t>
    <rPh sb="1" eb="4">
      <t>ダイガクイン</t>
    </rPh>
    <phoneticPr fontId="3"/>
  </si>
  <si>
    <t>会計ファイナンス、経営</t>
    <rPh sb="0" eb="2">
      <t>カイケイ</t>
    </rPh>
    <rPh sb="9" eb="11">
      <t>ケイエイ</t>
    </rPh>
    <phoneticPr fontId="3"/>
  </si>
  <si>
    <t>経済、経営</t>
    <rPh sb="0" eb="2">
      <t>ケイザイ</t>
    </rPh>
    <rPh sb="3" eb="5">
      <t>ケイエイ</t>
    </rPh>
    <phoneticPr fontId="3"/>
  </si>
  <si>
    <t>臨床心理</t>
  </si>
  <si>
    <t>地域社会マネジメント、臨床心理学</t>
    <rPh sb="0" eb="2">
      <t>チイキ</t>
    </rPh>
    <rPh sb="2" eb="4">
      <t>シャカイ</t>
    </rPh>
    <phoneticPr fontId="3"/>
  </si>
  <si>
    <t>先端経営、システム情報</t>
  </si>
  <si>
    <t>令和 4年</t>
    <rPh sb="0" eb="2">
      <t>レイワ</t>
    </rPh>
    <rPh sb="4" eb="5">
      <t>トシ</t>
    </rPh>
    <phoneticPr fontId="2"/>
  </si>
  <si>
    <t>令和 4年</t>
    <rPh sb="0" eb="2">
      <t>レイワ</t>
    </rPh>
    <phoneticPr fontId="1"/>
  </si>
  <si>
    <t>301(64)</t>
  </si>
  <si>
    <t>緑町西1丁目37番地</t>
    <rPh sb="0" eb="2">
      <t>ミドリマチ</t>
    </rPh>
    <rPh sb="2" eb="3">
      <t>ニシ</t>
    </rPh>
    <rPh sb="4" eb="6">
      <t>チョウメ</t>
    </rPh>
    <rPh sb="8" eb="10">
      <t>バンチ</t>
    </rPh>
    <phoneticPr fontId="3"/>
  </si>
  <si>
    <t>野幌代々木町39番地</t>
    <rPh sb="0" eb="2">
      <t>ノッポロ</t>
    </rPh>
    <rPh sb="2" eb="5">
      <t>ヨヨギ</t>
    </rPh>
    <rPh sb="5" eb="6">
      <t>チョウ</t>
    </rPh>
    <rPh sb="8" eb="10">
      <t>バンチ</t>
    </rPh>
    <phoneticPr fontId="3"/>
  </si>
  <si>
    <t>朝日町25番地</t>
  </si>
  <si>
    <t>上江別西町40番地</t>
    <rPh sb="0" eb="1">
      <t>カミ</t>
    </rPh>
    <rPh sb="1" eb="3">
      <t>エベツ</t>
    </rPh>
    <rPh sb="3" eb="4">
      <t>ニシ</t>
    </rPh>
    <rPh sb="4" eb="5">
      <t>マチ</t>
    </rPh>
    <rPh sb="7" eb="9">
      <t>バンチ</t>
    </rPh>
    <phoneticPr fontId="3"/>
  </si>
  <si>
    <t>野幌代々木町53番地</t>
    <rPh sb="0" eb="2">
      <t>ノッポロ</t>
    </rPh>
    <rPh sb="2" eb="5">
      <t>ヨヨギ</t>
    </rPh>
    <rPh sb="5" eb="6">
      <t>チョウ</t>
    </rPh>
    <rPh sb="8" eb="10">
      <t>バンチ</t>
    </rPh>
    <phoneticPr fontId="3"/>
  </si>
  <si>
    <t>牧場町21番地</t>
    <rPh sb="0" eb="3">
      <t>マキバチョウ</t>
    </rPh>
    <rPh sb="5" eb="7">
      <t>バンチ</t>
    </rPh>
    <phoneticPr fontId="3"/>
  </si>
  <si>
    <t>西野幌92番地の3</t>
    <rPh sb="0" eb="1">
      <t>ニシ</t>
    </rPh>
    <rPh sb="1" eb="3">
      <t>ノッポロ</t>
    </rPh>
    <rPh sb="5" eb="7">
      <t>バンチ</t>
    </rPh>
    <phoneticPr fontId="3"/>
  </si>
  <si>
    <t>大麻宮町1番地</t>
    <rPh sb="0" eb="2">
      <t>オオアサ</t>
    </rPh>
    <rPh sb="2" eb="4">
      <t>ミヤマチ</t>
    </rPh>
    <rPh sb="5" eb="7">
      <t>バンチ</t>
    </rPh>
    <phoneticPr fontId="3"/>
  </si>
  <si>
    <t>大麻697番地</t>
    <rPh sb="0" eb="2">
      <t>オオアサ</t>
    </rPh>
    <rPh sb="5" eb="7">
      <t>バンチ</t>
    </rPh>
    <phoneticPr fontId="3"/>
  </si>
  <si>
    <t>萌えぎ野中央10番地の2</t>
    <rPh sb="0" eb="1">
      <t>モ</t>
    </rPh>
    <rPh sb="3" eb="4">
      <t>ノ</t>
    </rPh>
    <rPh sb="4" eb="6">
      <t>チュウオウ</t>
    </rPh>
    <rPh sb="8" eb="10">
      <t>バンチ</t>
    </rPh>
    <phoneticPr fontId="3"/>
  </si>
  <si>
    <t>新栄台57番地</t>
    <rPh sb="0" eb="1">
      <t>シン</t>
    </rPh>
    <rPh sb="1" eb="2">
      <t>エイ</t>
    </rPh>
    <rPh sb="2" eb="3">
      <t>ダイ</t>
    </rPh>
    <rPh sb="5" eb="7">
      <t>バンチ</t>
    </rPh>
    <phoneticPr fontId="3"/>
  </si>
  <si>
    <t>西野幌640番地の1</t>
    <rPh sb="0" eb="1">
      <t>ニシ</t>
    </rPh>
    <rPh sb="1" eb="3">
      <t>ノッポロ</t>
    </rPh>
    <rPh sb="6" eb="8">
      <t>バンチ</t>
    </rPh>
    <phoneticPr fontId="3"/>
  </si>
  <si>
    <t>昭和41年</t>
    <rPh sb="0" eb="2">
      <t>ショウワ</t>
    </rPh>
    <rPh sb="4" eb="5">
      <t>ネン</t>
    </rPh>
    <phoneticPr fontId="3"/>
  </si>
  <si>
    <t>42年</t>
    <rPh sb="2" eb="3">
      <t>ネン</t>
    </rPh>
    <phoneticPr fontId="3"/>
  </si>
  <si>
    <t>43年</t>
    <rPh sb="2" eb="3">
      <t>ネン</t>
    </rPh>
    <phoneticPr fontId="3"/>
  </si>
  <si>
    <t>44年</t>
    <rPh sb="2" eb="3">
      <t>ネン</t>
    </rPh>
    <phoneticPr fontId="3"/>
  </si>
  <si>
    <t>45年</t>
    <rPh sb="2" eb="3">
      <t>ネン</t>
    </rPh>
    <phoneticPr fontId="3"/>
  </si>
  <si>
    <t>46年</t>
    <rPh sb="2" eb="3">
      <t>ネン</t>
    </rPh>
    <phoneticPr fontId="3"/>
  </si>
  <si>
    <t>47年</t>
    <rPh sb="2" eb="3">
      <t>ネン</t>
    </rPh>
    <phoneticPr fontId="3"/>
  </si>
  <si>
    <t>48年</t>
    <rPh sb="2" eb="3">
      <t>ネン</t>
    </rPh>
    <phoneticPr fontId="3"/>
  </si>
  <si>
    <t>49年</t>
    <rPh sb="2" eb="3">
      <t>ネン</t>
    </rPh>
    <phoneticPr fontId="3"/>
  </si>
  <si>
    <t>50年</t>
    <rPh sb="2" eb="3">
      <t>ネン</t>
    </rPh>
    <phoneticPr fontId="3"/>
  </si>
  <si>
    <t>51年</t>
    <rPh sb="2" eb="3">
      <t>ネン</t>
    </rPh>
    <phoneticPr fontId="3"/>
  </si>
  <si>
    <t>52年</t>
    <rPh sb="2" eb="3">
      <t>ネン</t>
    </rPh>
    <phoneticPr fontId="3"/>
  </si>
  <si>
    <t>53年</t>
    <rPh sb="2" eb="3">
      <t>ネン</t>
    </rPh>
    <phoneticPr fontId="3"/>
  </si>
  <si>
    <t>54年</t>
    <rPh sb="2" eb="3">
      <t>ネン</t>
    </rPh>
    <phoneticPr fontId="3"/>
  </si>
  <si>
    <t>55年</t>
    <rPh sb="2" eb="3">
      <t>ネン</t>
    </rPh>
    <phoneticPr fontId="3"/>
  </si>
  <si>
    <t>56年</t>
    <rPh sb="2" eb="3">
      <t>ネン</t>
    </rPh>
    <phoneticPr fontId="3"/>
  </si>
  <si>
    <t>57年</t>
    <rPh sb="2" eb="3">
      <t>ネン</t>
    </rPh>
    <phoneticPr fontId="3"/>
  </si>
  <si>
    <t>58年</t>
    <rPh sb="2" eb="3">
      <t>ネン</t>
    </rPh>
    <phoneticPr fontId="3"/>
  </si>
  <si>
    <t>59年</t>
    <rPh sb="2" eb="3">
      <t>ネン</t>
    </rPh>
    <phoneticPr fontId="3"/>
  </si>
  <si>
    <t>60年</t>
    <rPh sb="2" eb="3">
      <t>ネン</t>
    </rPh>
    <phoneticPr fontId="3"/>
  </si>
  <si>
    <t>61年</t>
    <rPh sb="2" eb="3">
      <t>ネン</t>
    </rPh>
    <phoneticPr fontId="3"/>
  </si>
  <si>
    <t>62年</t>
    <rPh sb="2" eb="3">
      <t>ネン</t>
    </rPh>
    <phoneticPr fontId="3"/>
  </si>
  <si>
    <t>63年</t>
    <rPh sb="2" eb="3">
      <t>ネン</t>
    </rPh>
    <phoneticPr fontId="3"/>
  </si>
  <si>
    <t>平成元年</t>
    <rPh sb="0" eb="2">
      <t>ヘイセイ</t>
    </rPh>
    <rPh sb="2" eb="4">
      <t>ガンネン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</si>
  <si>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</si>
  <si>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</si>
  <si>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</si>
  <si>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</si>
  <si>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</si>
  <si>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t>7年</t>
    <rPh sb="1" eb="2">
      <t>ネン</t>
    </rPh>
    <phoneticPr fontId="3"/>
  </si>
  <si>
    <t>8年</t>
    <rPh sb="1" eb="2">
      <t>ネン</t>
    </rPh>
    <phoneticPr fontId="3"/>
  </si>
  <si>
    <t>9年</t>
    <rPh sb="1" eb="2">
      <t>ネン</t>
    </rPh>
    <phoneticPr fontId="3"/>
  </si>
  <si>
    <t>10年</t>
    <rPh sb="2" eb="3">
      <t>ネン</t>
    </rPh>
    <phoneticPr fontId="3"/>
  </si>
  <si>
    <t>11年</t>
    <rPh sb="2" eb="3">
      <t>ネン</t>
    </rPh>
    <phoneticPr fontId="3"/>
  </si>
  <si>
    <t>12年</t>
    <rPh sb="2" eb="3">
      <t>ネン</t>
    </rPh>
    <phoneticPr fontId="3"/>
  </si>
  <si>
    <t>13年</t>
    <rPh sb="2" eb="3">
      <t>ネン</t>
    </rPh>
    <phoneticPr fontId="3"/>
  </si>
  <si>
    <t>14年</t>
    <rPh sb="2" eb="3">
      <t>ネン</t>
    </rPh>
    <phoneticPr fontId="3"/>
  </si>
  <si>
    <t>15年</t>
    <rPh sb="2" eb="3">
      <t>ネン</t>
    </rPh>
    <phoneticPr fontId="3"/>
  </si>
  <si>
    <t>16年</t>
    <rPh sb="2" eb="3">
      <t>ネン</t>
    </rPh>
    <phoneticPr fontId="3"/>
  </si>
  <si>
    <t>17年</t>
    <rPh sb="2" eb="3">
      <t>ネン</t>
    </rPh>
    <phoneticPr fontId="3"/>
  </si>
  <si>
    <t>18年</t>
    <rPh sb="2" eb="3">
      <t>ネン</t>
    </rPh>
    <phoneticPr fontId="3"/>
  </si>
  <si>
    <t>19年</t>
    <rPh sb="2" eb="3">
      <t>ネン</t>
    </rPh>
    <phoneticPr fontId="3"/>
  </si>
  <si>
    <t>20年</t>
    <rPh sb="2" eb="3">
      <t>ネン</t>
    </rPh>
    <phoneticPr fontId="3"/>
  </si>
  <si>
    <t>21年</t>
    <rPh sb="2" eb="3">
      <t>ネン</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</si>
  <si>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</si>
  <si>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</si>
  <si>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</si>
  <si>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</si>
  <si>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</si>
  <si>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</si>
  <si>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</si>
  <si>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</si>
  <si>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</si>
  <si>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令和元年</t>
    <rPh sb="0" eb="1">
      <t>レイ</t>
    </rPh>
    <rPh sb="1" eb="2">
      <t>ワ</t>
    </rPh>
    <rPh sb="2" eb="4">
      <t>ガンネン</t>
    </rPh>
    <phoneticPr fontId="3"/>
  </si>
  <si>
    <t xml:space="preserve">       2年</t>
    <rPh sb="8" eb="9">
      <t>トシ</t>
    </rPh>
    <phoneticPr fontId="3"/>
  </si>
  <si>
    <t xml:space="preserve">       3年</t>
    <rPh sb="8" eb="9">
      <t>トシ</t>
    </rPh>
    <phoneticPr fontId="3"/>
  </si>
  <si>
    <t xml:space="preserve">       4年</t>
    <rPh sb="8" eb="9">
      <t>トシ</t>
    </rPh>
    <phoneticPr fontId="2"/>
  </si>
  <si>
    <t xml:space="preserve">       5年</t>
    <rPh sb="8" eb="9">
      <t>トシ</t>
    </rPh>
    <phoneticPr fontId="3"/>
  </si>
  <si>
    <t xml:space="preserve">       6年</t>
    <rPh sb="8" eb="9">
      <t>トシ</t>
    </rPh>
    <phoneticPr fontId="3"/>
  </si>
  <si>
    <t>注1）幼稚園には、幼稚園型認定こども園を含む。</t>
    <rPh sb="0" eb="1">
      <t>チュウ</t>
    </rPh>
    <rPh sb="3" eb="6">
      <t>ヨウチエン</t>
    </rPh>
    <rPh sb="9" eb="12">
      <t>ヨウチエン</t>
    </rPh>
    <rPh sb="12" eb="13">
      <t>ガタ</t>
    </rPh>
    <rPh sb="13" eb="15">
      <t>ニンテイ</t>
    </rPh>
    <rPh sb="18" eb="19">
      <t>エン</t>
    </rPh>
    <rPh sb="20" eb="21">
      <t>フク</t>
    </rPh>
    <phoneticPr fontId="3"/>
  </si>
  <si>
    <t>注2）学生数には、大学院及び聴講生を含む。</t>
    <rPh sb="0" eb="1">
      <t>チュウ</t>
    </rPh>
    <rPh sb="3" eb="5">
      <t>ガクセイ</t>
    </rPh>
    <rPh sb="5" eb="6">
      <t>スウ</t>
    </rPh>
    <rPh sb="9" eb="12">
      <t>ダイガクイン</t>
    </rPh>
    <rPh sb="12" eb="13">
      <t>オヨ</t>
    </rPh>
    <rPh sb="14" eb="17">
      <t>チョウコウセイ</t>
    </rPh>
    <rPh sb="18" eb="19">
      <t>フク</t>
    </rPh>
    <phoneticPr fontId="3"/>
  </si>
  <si>
    <t>注）就職先の産業別就職者数には、進学又は入学し、かつ就職した者を含む。</t>
    <rPh sb="0" eb="1">
      <t>チュウ</t>
    </rPh>
    <rPh sb="2" eb="4">
      <t>シュウショク</t>
    </rPh>
    <rPh sb="4" eb="5">
      <t>サキ</t>
    </rPh>
    <rPh sb="6" eb="8">
      <t>サンギョウ</t>
    </rPh>
    <rPh sb="8" eb="9">
      <t>ベツ</t>
    </rPh>
    <rPh sb="9" eb="11">
      <t>シュウショク</t>
    </rPh>
    <rPh sb="11" eb="12">
      <t>シャ</t>
    </rPh>
    <rPh sb="12" eb="13">
      <t>スウ</t>
    </rPh>
    <rPh sb="16" eb="18">
      <t>シンガク</t>
    </rPh>
    <rPh sb="18" eb="19">
      <t>マタ</t>
    </rPh>
    <rPh sb="20" eb="22">
      <t>ニュウガク</t>
    </rPh>
    <rPh sb="26" eb="28">
      <t>シュウショク</t>
    </rPh>
    <rPh sb="30" eb="31">
      <t>モノ</t>
    </rPh>
    <rPh sb="32" eb="33">
      <t>フク</t>
    </rPh>
    <phoneticPr fontId="3"/>
  </si>
  <si>
    <t>注1）就職先の産業別就職者数には、進学又は入学し、かつ就職した者を含む。</t>
    <rPh sb="0" eb="1">
      <t>チュウ</t>
    </rPh>
    <rPh sb="3" eb="5">
      <t>シュウショク</t>
    </rPh>
    <rPh sb="5" eb="6">
      <t>サキ</t>
    </rPh>
    <rPh sb="7" eb="9">
      <t>サンギョウ</t>
    </rPh>
    <rPh sb="9" eb="10">
      <t>ベツ</t>
    </rPh>
    <rPh sb="10" eb="12">
      <t>シュウショク</t>
    </rPh>
    <rPh sb="12" eb="13">
      <t>シャ</t>
    </rPh>
    <rPh sb="13" eb="14">
      <t>スウ</t>
    </rPh>
    <rPh sb="17" eb="19">
      <t>シンガク</t>
    </rPh>
    <rPh sb="19" eb="20">
      <t>マタ</t>
    </rPh>
    <rPh sb="21" eb="23">
      <t>ニュウガク</t>
    </rPh>
    <rPh sb="27" eb="29">
      <t>シュウショク</t>
    </rPh>
    <rPh sb="31" eb="32">
      <t>モノ</t>
    </rPh>
    <rPh sb="33" eb="34">
      <t>フク</t>
    </rPh>
    <phoneticPr fontId="3"/>
  </si>
  <si>
    <t>注2）就職先の産業別就職者数には、臨時労働者は含まず。</t>
    <rPh sb="17" eb="19">
      <t>リンジ</t>
    </rPh>
    <rPh sb="19" eb="22">
      <t>ロウドウシャ</t>
    </rPh>
    <rPh sb="23" eb="24">
      <t>フク</t>
    </rPh>
    <phoneticPr fontId="3"/>
  </si>
  <si>
    <t>令和 元 年度</t>
    <rPh sb="0" eb="2">
      <t>レイワ</t>
    </rPh>
    <rPh sb="3" eb="4">
      <t>モト</t>
    </rPh>
    <phoneticPr fontId="3"/>
  </si>
  <si>
    <t>2 年度</t>
  </si>
  <si>
    <t>3 年度</t>
  </si>
  <si>
    <t>4 年度</t>
  </si>
  <si>
    <t>5 年度</t>
  </si>
  <si>
    <t>資料　スポーツ課</t>
    <rPh sb="0" eb="2">
      <t>シリョウ</t>
    </rPh>
    <rPh sb="7" eb="8">
      <t>ガッカ</t>
    </rPh>
    <phoneticPr fontId="3"/>
  </si>
  <si>
    <t>　１-１　幼稚園・幼保連携型認定こども園</t>
    <phoneticPr fontId="1"/>
  </si>
  <si>
    <t>２　園児・児童・生徒・学生及び教職員数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</si>
</sst>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_);[Red]\(0\)"/>
    <numFmt numFmtId="179" formatCode="0.00_);[Red]\(0.00\)"/>
    <numFmt numFmtId="180" formatCode="#,##0.00_);[Red]\(#,##0.00\)"/>
    <numFmt numFmtId="181" formatCode="0_ "/>
    <numFmt numFmtId="182" formatCode="#,##0_ ;[Red]\-#,##0\ "/>
    <numFmt numFmtId="183" formatCode="#,##0_);\(#,##0\)"/>
    <numFmt numFmtId="184" formatCode="0_);\(0\)"/>
  </numFmts>
  <fonts count="3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0"/>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scheme val="minor"/>
    </font>
    <font>
      <sz val="18"/>
      <name val="ＭＳ Ｐゴシック"/>
      <family val="3"/>
      <charset val="128"/>
    </font>
    <font>
      <sz val="12"/>
      <name val="ＭＳ Ｐゴシック"/>
      <family val="3"/>
      <charset val="128"/>
    </font>
    <font>
      <sz val="12"/>
      <name val="ＭＳ Ｐ明朝"/>
      <family val="1"/>
      <charset val="128"/>
    </font>
    <font>
      <sz val="9"/>
      <name val="ＭＳ Ｐゴシック"/>
      <family val="3"/>
      <charset val="128"/>
      <scheme val="minor"/>
    </font>
    <font>
      <sz val="7"/>
      <name val="ＭＳ Ｐ明朝"/>
      <family val="1"/>
      <charset val="128"/>
    </font>
    <font>
      <sz val="9"/>
      <name val="ＭＳ 明朝"/>
      <family val="1"/>
      <charset val="128"/>
    </font>
    <font>
      <sz val="9"/>
      <color theme="1"/>
      <name val="ＭＳ Ｐ明朝"/>
      <family val="1"/>
      <charset val="128"/>
    </font>
    <font>
      <sz val="10"/>
      <color theme="1"/>
      <name val="ＭＳ Ｐ明朝"/>
      <family val="1"/>
      <charset val="128"/>
    </font>
    <font>
      <sz val="12"/>
      <color rgb="FFFF0000"/>
      <name val="ＭＳ Ｐゴシック"/>
      <family val="3"/>
      <charset val="128"/>
    </font>
    <font>
      <b/>
      <sz val="10"/>
      <color theme="1"/>
      <name val="ＭＳ Ｐゴシック"/>
      <family val="3"/>
      <charset val="128"/>
    </font>
    <font>
      <sz val="8"/>
      <name val="ＭＳ Ｐ明朝"/>
      <family val="1"/>
      <charset val="128"/>
    </font>
    <font>
      <b/>
      <sz val="10"/>
      <name val="ＭＳ Ｐ明朝"/>
      <family val="1"/>
      <charset val="128"/>
    </font>
    <font>
      <sz val="11"/>
      <color theme="1"/>
      <name val="ＭＳ Ｐゴシック"/>
      <family val="3"/>
      <charset val="128"/>
      <scheme val="minor"/>
    </font>
    <font>
      <b/>
      <sz val="9.5"/>
      <name val="ＭＳ Ｐゴシック"/>
      <family val="3"/>
      <charset val="128"/>
    </font>
    <font>
      <b/>
      <sz val="9.5"/>
      <color theme="1"/>
      <name val="ＭＳ Ｐゴシック"/>
      <family val="3"/>
      <charset val="128"/>
    </font>
    <font>
      <b/>
      <sz val="12"/>
      <name val="ＭＳ Ｐゴシック"/>
      <family val="3"/>
      <charset val="128"/>
      <scheme val="minor"/>
    </font>
    <font>
      <sz val="6"/>
      <name val="ＭＳ 明朝"/>
      <family val="1"/>
      <charset val="128"/>
    </font>
    <font>
      <b/>
      <sz val="12"/>
      <name val="HGP明朝E"/>
      <family val="1"/>
      <charset val="128"/>
    </font>
    <font>
      <u/>
      <sz val="11"/>
      <color theme="10"/>
      <name val="ＭＳ Ｐゴシック"/>
      <family val="3"/>
      <charset val="128"/>
      <scheme val="minor"/>
    </font>
    <font>
      <sz val="9"/>
      <name val="HG丸ｺﾞｼｯｸM-PRO"/>
      <family val="3"/>
      <charset val="128"/>
    </font>
  </fonts>
  <fills count="2">
    <fill>
      <patternFill patternType="none"/>
    </fill>
    <fill>
      <patternFill patternType="gray125"/>
    </fill>
  </fills>
  <borders count="39">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cellStyleXfs>
  <cellXfs count="440">
    <xf numFmtId="0" fontId="0" fillId="0" borderId="0" xfId="0"/>
    <xf numFmtId="0" fontId="10" fillId="0" borderId="0" xfId="0" applyFont="1" applyFill="1"/>
    <xf numFmtId="0" fontId="4" fillId="0" borderId="0" xfId="0" applyFont="1" applyFill="1"/>
    <xf numFmtId="0" fontId="5" fillId="0" borderId="0" xfId="0" applyFont="1" applyFill="1"/>
    <xf numFmtId="176" fontId="4" fillId="0" borderId="10" xfId="0" applyNumberFormat="1" applyFont="1" applyFill="1" applyBorder="1" applyAlignment="1">
      <alignment vertical="center"/>
    </xf>
    <xf numFmtId="0" fontId="4" fillId="0" borderId="0" xfId="0" applyFont="1" applyFill="1" applyBorder="1"/>
    <xf numFmtId="0" fontId="10" fillId="0" borderId="0" xfId="0" applyFont="1" applyFill="1" applyBorder="1"/>
    <xf numFmtId="0" fontId="18" fillId="0" borderId="0" xfId="0" applyFont="1" applyFill="1" applyBorder="1" applyAlignment="1">
      <alignment vertical="center"/>
    </xf>
    <xf numFmtId="0" fontId="10" fillId="0" borderId="0" xfId="0" applyFont="1" applyFill="1" applyBorder="1" applyAlignment="1">
      <alignment horizontal="right"/>
    </xf>
    <xf numFmtId="176" fontId="4" fillId="0" borderId="1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1" xfId="0" applyNumberFormat="1" applyFont="1" applyFill="1" applyBorder="1" applyAlignment="1">
      <alignment vertical="center"/>
    </xf>
    <xf numFmtId="0" fontId="10" fillId="0" borderId="11" xfId="0" applyFont="1" applyFill="1" applyBorder="1"/>
    <xf numFmtId="0" fontId="10" fillId="0" borderId="11" xfId="0" applyFont="1" applyFill="1" applyBorder="1" applyAlignment="1">
      <alignment horizontal="right"/>
    </xf>
    <xf numFmtId="0" fontId="7" fillId="0" borderId="8" xfId="0" applyFont="1" applyFill="1" applyBorder="1" applyAlignment="1"/>
    <xf numFmtId="0" fontId="7" fillId="0" borderId="1" xfId="0" applyFont="1" applyFill="1" applyBorder="1" applyAlignment="1"/>
    <xf numFmtId="177" fontId="7" fillId="0" borderId="1" xfId="0" applyNumberFormat="1" applyFont="1" applyFill="1" applyBorder="1" applyAlignment="1"/>
    <xf numFmtId="177" fontId="7" fillId="0" borderId="8" xfId="0" applyNumberFormat="1" applyFont="1" applyFill="1" applyBorder="1" applyAlignment="1"/>
    <xf numFmtId="176" fontId="7" fillId="0" borderId="8" xfId="0" applyNumberFormat="1" applyFont="1" applyFill="1" applyBorder="1" applyAlignment="1"/>
    <xf numFmtId="176" fontId="7" fillId="0" borderId="1" xfId="0" applyNumberFormat="1" applyFont="1" applyFill="1" applyBorder="1" applyAlignment="1"/>
    <xf numFmtId="176" fontId="20" fillId="0" borderId="1" xfId="0" applyNumberFormat="1" applyFont="1" applyFill="1" applyBorder="1" applyAlignment="1">
      <alignment vertical="center"/>
    </xf>
    <xf numFmtId="0" fontId="4" fillId="0" borderId="22" xfId="0" applyFont="1" applyFill="1" applyBorder="1" applyAlignment="1"/>
    <xf numFmtId="3" fontId="4" fillId="0" borderId="22" xfId="0" applyNumberFormat="1" applyFont="1" applyFill="1" applyBorder="1" applyAlignment="1"/>
    <xf numFmtId="0" fontId="11" fillId="0" borderId="0" xfId="0" applyFont="1" applyFill="1"/>
    <xf numFmtId="0" fontId="12" fillId="0" borderId="0" xfId="0" applyFont="1" applyFill="1" applyBorder="1" applyAlignment="1">
      <alignment vertical="center"/>
    </xf>
    <xf numFmtId="0" fontId="9" fillId="0" borderId="0" xfId="0" applyFont="1" applyFill="1"/>
    <xf numFmtId="0" fontId="18" fillId="0" borderId="11" xfId="0" applyFont="1" applyFill="1" applyBorder="1" applyAlignment="1">
      <alignment vertical="center"/>
    </xf>
    <xf numFmtId="0" fontId="18" fillId="0" borderId="9" xfId="0" applyFont="1" applyFill="1" applyBorder="1" applyAlignment="1">
      <alignment vertical="center"/>
    </xf>
    <xf numFmtId="176" fontId="4" fillId="0" borderId="12" xfId="0" applyNumberFormat="1" applyFont="1" applyFill="1" applyBorder="1" applyAlignment="1">
      <alignment vertical="center"/>
    </xf>
    <xf numFmtId="176" fontId="4" fillId="0" borderId="9" xfId="0" applyNumberFormat="1" applyFont="1" applyFill="1" applyBorder="1" applyAlignment="1">
      <alignment vertical="center"/>
    </xf>
    <xf numFmtId="176" fontId="18" fillId="0" borderId="11" xfId="0" applyNumberFormat="1" applyFont="1" applyFill="1" applyBorder="1" applyAlignment="1">
      <alignment vertical="center"/>
    </xf>
    <xf numFmtId="176" fontId="18" fillId="0" borderId="9" xfId="0" applyNumberFormat="1" applyFont="1" applyFill="1" applyBorder="1" applyAlignment="1">
      <alignment vertical="center"/>
    </xf>
    <xf numFmtId="176" fontId="7" fillId="0" borderId="16" xfId="0" applyNumberFormat="1" applyFont="1" applyFill="1" applyBorder="1" applyAlignment="1">
      <alignment vertical="center"/>
    </xf>
    <xf numFmtId="0" fontId="12" fillId="0" borderId="2" xfId="0" applyFont="1" applyFill="1" applyBorder="1" applyAlignment="1">
      <alignment vertical="center"/>
    </xf>
    <xf numFmtId="176" fontId="4" fillId="0" borderId="24" xfId="0" applyNumberFormat="1" applyFont="1" applyFill="1" applyBorder="1" applyAlignment="1">
      <alignment vertical="center"/>
    </xf>
    <xf numFmtId="176" fontId="4" fillId="0" borderId="27" xfId="0" applyNumberFormat="1" applyFont="1" applyFill="1" applyBorder="1" applyAlignment="1">
      <alignment vertical="center"/>
    </xf>
    <xf numFmtId="181" fontId="18" fillId="0" borderId="24"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12" xfId="0" applyFont="1" applyFill="1" applyBorder="1" applyAlignment="1">
      <alignment vertical="center" wrapText="1"/>
    </xf>
    <xf numFmtId="0" fontId="4" fillId="0" borderId="27" xfId="0" applyFont="1" applyFill="1" applyBorder="1" applyAlignment="1">
      <alignment vertical="center" wrapText="1"/>
    </xf>
    <xf numFmtId="0" fontId="4" fillId="0" borderId="11" xfId="0" applyFont="1" applyFill="1" applyBorder="1" applyAlignment="1">
      <alignment vertical="center" wrapText="1"/>
    </xf>
    <xf numFmtId="0" fontId="4" fillId="0" borderId="24" xfId="0" applyFont="1" applyFill="1" applyBorder="1" applyAlignment="1">
      <alignment vertical="center"/>
    </xf>
    <xf numFmtId="0" fontId="4" fillId="0" borderId="27" xfId="0" applyFont="1" applyFill="1" applyBorder="1" applyAlignment="1">
      <alignment vertical="center"/>
    </xf>
    <xf numFmtId="0" fontId="4" fillId="0" borderId="22" xfId="0" applyFont="1" applyFill="1" applyBorder="1" applyAlignment="1">
      <alignment vertical="center"/>
    </xf>
    <xf numFmtId="0" fontId="4" fillId="0" borderId="27" xfId="0" applyFont="1" applyFill="1" applyBorder="1" applyAlignment="1"/>
    <xf numFmtId="176" fontId="4" fillId="0" borderId="12" xfId="0" applyNumberFormat="1" applyFont="1" applyFill="1" applyBorder="1" applyAlignment="1">
      <alignment vertical="center" wrapText="1"/>
    </xf>
    <xf numFmtId="3" fontId="4" fillId="0" borderId="27" xfId="0" applyNumberFormat="1" applyFont="1" applyFill="1" applyBorder="1" applyAlignment="1"/>
    <xf numFmtId="0" fontId="10" fillId="0" borderId="32" xfId="0" applyFont="1" applyFill="1" applyBorder="1"/>
    <xf numFmtId="0" fontId="10" fillId="0" borderId="20" xfId="0" applyFont="1" applyFill="1" applyBorder="1"/>
    <xf numFmtId="0" fontId="4" fillId="0" borderId="16" xfId="0" applyFont="1" applyFill="1" applyBorder="1" applyAlignment="1">
      <alignment vertical="center"/>
    </xf>
    <xf numFmtId="0" fontId="7" fillId="0" borderId="9" xfId="0" applyFont="1" applyFill="1" applyBorder="1" applyAlignment="1">
      <alignment vertical="center"/>
    </xf>
    <xf numFmtId="0" fontId="7" fillId="0" borderId="9" xfId="0" applyFont="1" applyFill="1" applyBorder="1" applyAlignment="1"/>
    <xf numFmtId="0" fontId="7" fillId="0" borderId="20" xfId="0" applyFont="1" applyFill="1" applyBorder="1" applyAlignment="1"/>
    <xf numFmtId="177" fontId="7" fillId="0" borderId="9" xfId="0" applyNumberFormat="1" applyFont="1" applyFill="1" applyBorder="1" applyAlignment="1"/>
    <xf numFmtId="0" fontId="20" fillId="0" borderId="20" xfId="0" applyFont="1" applyFill="1" applyBorder="1" applyAlignment="1"/>
    <xf numFmtId="176" fontId="7" fillId="0" borderId="9" xfId="0" applyNumberFormat="1" applyFont="1" applyFill="1" applyBorder="1" applyAlignment="1"/>
    <xf numFmtId="176" fontId="7" fillId="0" borderId="20" xfId="0" applyNumberFormat="1" applyFont="1" applyFill="1" applyBorder="1" applyAlignment="1"/>
    <xf numFmtId="176" fontId="24" fillId="0" borderId="1" xfId="0" applyNumberFormat="1" applyFont="1" applyFill="1" applyBorder="1" applyAlignment="1"/>
    <xf numFmtId="176" fontId="24" fillId="0" borderId="9" xfId="0" applyNumberFormat="1" applyFont="1" applyFill="1" applyBorder="1" applyAlignment="1"/>
    <xf numFmtId="49" fontId="7" fillId="0" borderId="8" xfId="0" applyNumberFormat="1" applyFont="1" applyFill="1" applyBorder="1" applyAlignment="1">
      <alignment horizontal="right"/>
    </xf>
    <xf numFmtId="176" fontId="20" fillId="0" borderId="1" xfId="0" applyNumberFormat="1" applyFont="1" applyFill="1" applyBorder="1" applyAlignment="1"/>
    <xf numFmtId="176" fontId="20" fillId="0" borderId="9" xfId="0" applyNumberFormat="1" applyFont="1" applyFill="1" applyBorder="1" applyAlignment="1"/>
    <xf numFmtId="176" fontId="20" fillId="0" borderId="9" xfId="0" applyNumberFormat="1" applyFont="1" applyFill="1" applyBorder="1" applyAlignment="1">
      <alignment vertical="center"/>
    </xf>
    <xf numFmtId="0" fontId="11" fillId="0" borderId="2" xfId="0" applyFont="1" applyFill="1" applyBorder="1" applyAlignment="1"/>
    <xf numFmtId="176" fontId="24" fillId="0" borderId="1" xfId="0" applyNumberFormat="1" applyFont="1" applyFill="1" applyBorder="1" applyAlignment="1">
      <alignment vertical="center"/>
    </xf>
    <xf numFmtId="176" fontId="25" fillId="0" borderId="1" xfId="0" applyNumberFormat="1" applyFont="1" applyFill="1" applyBorder="1" applyAlignment="1">
      <alignment vertical="center"/>
    </xf>
    <xf numFmtId="38" fontId="7" fillId="0" borderId="12" xfId="1" applyFont="1" applyFill="1" applyBorder="1" applyAlignment="1">
      <alignment horizontal="right" vertical="center"/>
    </xf>
    <xf numFmtId="178" fontId="7" fillId="0" borderId="13" xfId="0" applyNumberFormat="1" applyFont="1" applyFill="1" applyBorder="1" applyAlignment="1">
      <alignment horizontal="right" vertical="center"/>
    </xf>
    <xf numFmtId="38" fontId="7" fillId="0" borderId="11" xfId="1" applyFont="1" applyFill="1" applyBorder="1" applyAlignment="1">
      <alignment horizontal="right" vertical="center"/>
    </xf>
    <xf numFmtId="178" fontId="7" fillId="0" borderId="11"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49" fontId="7" fillId="0" borderId="13" xfId="0" applyNumberFormat="1" applyFont="1" applyFill="1" applyBorder="1" applyAlignment="1">
      <alignment horizontal="right" vertical="center"/>
    </xf>
    <xf numFmtId="0" fontId="11" fillId="0" borderId="0" xfId="0" applyFont="1" applyFill="1" applyAlignment="1">
      <alignment vertical="center"/>
    </xf>
    <xf numFmtId="180" fontId="7" fillId="0" borderId="9" xfId="0" applyNumberFormat="1" applyFont="1" applyFill="1" applyBorder="1" applyAlignment="1">
      <alignment vertical="center"/>
    </xf>
    <xf numFmtId="0" fontId="7" fillId="0" borderId="1" xfId="0" applyFont="1" applyFill="1" applyBorder="1" applyAlignment="1">
      <alignment vertical="center"/>
    </xf>
    <xf numFmtId="38" fontId="7" fillId="0" borderId="1" xfId="1" applyFont="1" applyFill="1" applyBorder="1" applyAlignment="1">
      <alignment vertical="center"/>
    </xf>
    <xf numFmtId="176" fontId="7" fillId="0" borderId="20" xfId="0" applyNumberFormat="1" applyFont="1" applyFill="1" applyBorder="1" applyAlignment="1">
      <alignment vertical="center"/>
    </xf>
    <xf numFmtId="0" fontId="7" fillId="0" borderId="9" xfId="0" applyFont="1" applyFill="1" applyBorder="1" applyAlignment="1">
      <alignment horizontal="right" vertical="center" indent="1"/>
    </xf>
    <xf numFmtId="177" fontId="4" fillId="0" borderId="12" xfId="0" applyNumberFormat="1" applyFont="1" applyFill="1" applyBorder="1" applyAlignment="1">
      <alignment vertical="center"/>
    </xf>
    <xf numFmtId="177" fontId="4" fillId="0" borderId="11" xfId="0" applyNumberFormat="1" applyFont="1" applyFill="1" applyBorder="1" applyAlignment="1">
      <alignment vertical="center"/>
    </xf>
    <xf numFmtId="177" fontId="4" fillId="0" borderId="11" xfId="7" applyNumberFormat="1" applyFont="1" applyFill="1" applyBorder="1" applyAlignment="1">
      <alignment vertical="center"/>
    </xf>
    <xf numFmtId="177" fontId="4" fillId="0" borderId="9"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11" xfId="7" applyNumberFormat="1" applyFont="1" applyFill="1" applyBorder="1" applyAlignment="1">
      <alignment vertical="center"/>
    </xf>
    <xf numFmtId="177" fontId="7" fillId="0" borderId="9" xfId="0" applyNumberFormat="1" applyFont="1" applyFill="1" applyBorder="1" applyAlignment="1">
      <alignment vertical="center"/>
    </xf>
    <xf numFmtId="176" fontId="20" fillId="0" borderId="20" xfId="0" applyNumberFormat="1" applyFont="1" applyFill="1" applyBorder="1" applyAlignment="1">
      <alignment vertical="center"/>
    </xf>
    <xf numFmtId="176" fontId="7" fillId="0" borderId="9"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176" fontId="18" fillId="0" borderId="32" xfId="0" applyNumberFormat="1" applyFont="1" applyFill="1" applyBorder="1" applyAlignment="1">
      <alignment vertical="center"/>
    </xf>
    <xf numFmtId="176" fontId="4" fillId="0" borderId="32" xfId="0" applyNumberFormat="1" applyFont="1" applyFill="1" applyBorder="1" applyAlignment="1">
      <alignment vertical="center"/>
    </xf>
    <xf numFmtId="176" fontId="7" fillId="0" borderId="9"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11" fillId="0" borderId="0" xfId="0" applyFont="1" applyFill="1" applyAlignment="1"/>
    <xf numFmtId="176" fontId="7" fillId="0" borderId="1" xfId="0" applyNumberFormat="1" applyFont="1" applyFill="1" applyBorder="1" applyAlignment="1">
      <alignment horizontal="right" vertical="center" shrinkToFit="1"/>
    </xf>
    <xf numFmtId="176" fontId="7" fillId="0" borderId="1" xfId="0" applyNumberFormat="1" applyFont="1" applyFill="1" applyBorder="1" applyAlignment="1">
      <alignment vertical="center"/>
    </xf>
    <xf numFmtId="176" fontId="7" fillId="0" borderId="9" xfId="0" applyNumberFormat="1" applyFont="1" applyFill="1" applyBorder="1" applyAlignment="1">
      <alignment vertical="center"/>
    </xf>
    <xf numFmtId="176" fontId="4" fillId="0" borderId="11"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176" fontId="7" fillId="0" borderId="8" xfId="0" applyNumberFormat="1" applyFont="1" applyFill="1" applyBorder="1" applyAlignment="1">
      <alignment vertical="center"/>
    </xf>
    <xf numFmtId="178" fontId="7" fillId="0" borderId="1"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6" fontId="7" fillId="0" borderId="12"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0" fontId="7" fillId="0" borderId="1" xfId="0" applyFont="1" applyFill="1" applyBorder="1" applyAlignment="1">
      <alignment horizontal="right"/>
    </xf>
    <xf numFmtId="0" fontId="7" fillId="0" borderId="0" xfId="0"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21" xfId="0" applyNumberFormat="1" applyFont="1" applyFill="1" applyBorder="1" applyAlignment="1">
      <alignment horizontal="right" vertical="center"/>
    </xf>
    <xf numFmtId="0" fontId="4" fillId="0" borderId="23" xfId="0" applyFont="1" applyFill="1" applyBorder="1" applyAlignment="1">
      <alignment horizontal="right" vertical="center"/>
    </xf>
    <xf numFmtId="176" fontId="4" fillId="0" borderId="28" xfId="0" applyNumberFormat="1" applyFont="1" applyFill="1" applyBorder="1" applyAlignment="1">
      <alignment horizontal="right" vertical="center"/>
    </xf>
    <xf numFmtId="0" fontId="4" fillId="0" borderId="10" xfId="0" applyFont="1" applyFill="1" applyBorder="1" applyAlignment="1">
      <alignment horizontal="right" vertical="center"/>
    </xf>
    <xf numFmtId="0" fontId="4" fillId="0" borderId="0" xfId="0" applyFont="1" applyFill="1" applyBorder="1" applyAlignment="1">
      <alignment horizontal="right" vertical="center" wrapText="1"/>
    </xf>
    <xf numFmtId="0" fontId="4" fillId="0" borderId="29" xfId="0" applyFont="1" applyFill="1" applyBorder="1" applyAlignment="1">
      <alignment horizontal="right" vertical="center"/>
    </xf>
    <xf numFmtId="0" fontId="7" fillId="0" borderId="16" xfId="0" applyFont="1" applyFill="1" applyBorder="1" applyAlignment="1">
      <alignment vertical="center"/>
    </xf>
    <xf numFmtId="176" fontId="4" fillId="0" borderId="11" xfId="0" applyNumberFormat="1" applyFont="1" applyFill="1" applyBorder="1" applyAlignment="1">
      <alignment horizontal="right" vertical="center" wrapText="1"/>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9" xfId="0" applyFont="1" applyFill="1" applyBorder="1" applyAlignment="1">
      <alignment vertical="center"/>
    </xf>
    <xf numFmtId="0" fontId="4" fillId="0" borderId="1" xfId="0" applyFont="1" applyFill="1" applyBorder="1" applyAlignment="1">
      <alignment vertical="center"/>
    </xf>
    <xf numFmtId="0" fontId="26" fillId="0" borderId="0" xfId="0" applyFont="1" applyFill="1" applyAlignment="1"/>
    <xf numFmtId="0" fontId="28" fillId="0" borderId="0" xfId="0" applyFont="1" applyFill="1" applyAlignment="1"/>
    <xf numFmtId="0" fontId="0" fillId="0" borderId="0" xfId="0" applyFill="1"/>
    <xf numFmtId="0" fontId="0" fillId="0" borderId="0" xfId="0" applyFont="1" applyFill="1"/>
    <xf numFmtId="0" fontId="29" fillId="0" borderId="0" xfId="8" applyFont="1" applyFill="1"/>
    <xf numFmtId="49" fontId="29" fillId="0" borderId="0" xfId="8" applyNumberFormat="1" applyFill="1" applyAlignment="1">
      <alignment vertical="center"/>
    </xf>
    <xf numFmtId="49" fontId="30" fillId="0" borderId="0" xfId="0" applyNumberFormat="1" applyFont="1" applyFill="1" applyAlignment="1">
      <alignment vertical="center"/>
    </xf>
    <xf numFmtId="0" fontId="30" fillId="0" borderId="0" xfId="0" applyFont="1" applyFill="1" applyAlignment="1">
      <alignment vertical="center"/>
    </xf>
    <xf numFmtId="0" fontId="4" fillId="0" borderId="2" xfId="0" applyFont="1" applyFill="1" applyBorder="1"/>
    <xf numFmtId="0" fontId="6" fillId="0" borderId="2" xfId="0" applyFont="1" applyFill="1" applyBorder="1" applyAlignment="1">
      <alignment horizontal="right" vertical="top"/>
    </xf>
    <xf numFmtId="0" fontId="6" fillId="0" borderId="16" xfId="0" applyFont="1" applyFill="1" applyBorder="1" applyAlignment="1">
      <alignment horizontal="center" vertical="center"/>
    </xf>
    <xf numFmtId="0" fontId="4" fillId="0" borderId="0" xfId="0" applyFont="1" applyFill="1" applyBorder="1" applyAlignment="1">
      <alignment horizontal="right" vertical="center" indent="1"/>
    </xf>
    <xf numFmtId="176" fontId="18" fillId="0" borderId="0" xfId="0" applyNumberFormat="1" applyFont="1" applyFill="1" applyBorder="1" applyAlignment="1">
      <alignment vertical="center"/>
    </xf>
    <xf numFmtId="0" fontId="18" fillId="0" borderId="0" xfId="0" applyFont="1" applyFill="1" applyBorder="1" applyAlignment="1">
      <alignment horizontal="right" vertical="center" indent="1"/>
    </xf>
    <xf numFmtId="0" fontId="7" fillId="0" borderId="1" xfId="0" applyFont="1" applyFill="1" applyBorder="1" applyAlignment="1">
      <alignment horizontal="right" vertical="center" indent="1"/>
    </xf>
    <xf numFmtId="0" fontId="6" fillId="0" borderId="0" xfId="0" applyFont="1" applyFill="1" applyAlignment="1">
      <alignment horizontal="right" vertical="center"/>
    </xf>
    <xf numFmtId="0" fontId="13" fillId="0" borderId="2" xfId="0" applyFont="1" applyFill="1" applyBorder="1" applyAlignment="1">
      <alignment vertical="center"/>
    </xf>
    <xf numFmtId="0" fontId="6" fillId="0" borderId="2" xfId="0" applyFont="1" applyFill="1" applyBorder="1" applyAlignment="1">
      <alignment horizontal="right" vertical="center"/>
    </xf>
    <xf numFmtId="49" fontId="4" fillId="0" borderId="13"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xf numFmtId="49" fontId="18" fillId="0" borderId="0" xfId="0" applyNumberFormat="1" applyFont="1" applyFill="1" applyBorder="1" applyAlignment="1">
      <alignment horizontal="right" vertical="center"/>
    </xf>
    <xf numFmtId="0" fontId="5" fillId="0" borderId="0" xfId="0" applyFont="1" applyFill="1" applyBorder="1"/>
    <xf numFmtId="0" fontId="6" fillId="0" borderId="0" xfId="0" applyFont="1" applyFill="1" applyBorder="1" applyAlignment="1">
      <alignment horizontal="right"/>
    </xf>
    <xf numFmtId="176" fontId="18" fillId="0" borderId="11" xfId="0" applyNumberFormat="1" applyFont="1" applyFill="1" applyBorder="1" applyAlignment="1">
      <alignment vertical="center" shrinkToFit="1"/>
    </xf>
    <xf numFmtId="176" fontId="18" fillId="0" borderId="0" xfId="0" applyNumberFormat="1" applyFont="1" applyFill="1" applyBorder="1" applyAlignment="1">
      <alignment vertical="center" shrinkToFit="1"/>
    </xf>
    <xf numFmtId="176" fontId="4" fillId="0" borderId="0" xfId="0" applyNumberFormat="1" applyFont="1" applyFill="1" applyBorder="1" applyAlignment="1">
      <alignment horizontal="right" vertical="center" shrinkToFit="1"/>
    </xf>
    <xf numFmtId="0" fontId="18" fillId="0" borderId="10" xfId="0" applyFont="1" applyFill="1" applyBorder="1" applyAlignment="1">
      <alignment horizontal="right" vertical="center"/>
    </xf>
    <xf numFmtId="176" fontId="18" fillId="0" borderId="0" xfId="0" applyNumberFormat="1" applyFont="1" applyFill="1" applyBorder="1" applyAlignment="1">
      <alignment horizontal="right" vertical="center" shrinkToFit="1"/>
    </xf>
    <xf numFmtId="176" fontId="4" fillId="0" borderId="11"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0" fontId="7" fillId="0" borderId="8" xfId="0" applyFont="1" applyFill="1" applyBorder="1" applyAlignment="1">
      <alignment horizontal="right" vertical="center"/>
    </xf>
    <xf numFmtId="0" fontId="10" fillId="0" borderId="2" xfId="0" applyFont="1" applyFill="1" applyBorder="1"/>
    <xf numFmtId="0" fontId="6" fillId="0" borderId="0" xfId="0" applyFont="1" applyFill="1" applyBorder="1" applyAlignment="1">
      <alignment horizontal="right" vertical="top"/>
    </xf>
    <xf numFmtId="0" fontId="4" fillId="0" borderId="10" xfId="0" applyFont="1" applyFill="1" applyBorder="1" applyAlignment="1">
      <alignment horizontal="right" vertical="center" indent="1"/>
    </xf>
    <xf numFmtId="0" fontId="18" fillId="0" borderId="10" xfId="0" applyFont="1" applyFill="1" applyBorder="1" applyAlignment="1">
      <alignment horizontal="right" vertical="center" indent="1"/>
    </xf>
    <xf numFmtId="0" fontId="7" fillId="0" borderId="8" xfId="0" applyFont="1" applyFill="1" applyBorder="1" applyAlignment="1">
      <alignment horizontal="right" vertical="center" indent="1"/>
    </xf>
    <xf numFmtId="0" fontId="6" fillId="0" borderId="0" xfId="0" applyFont="1" applyFill="1" applyAlignment="1">
      <alignment horizontal="right"/>
    </xf>
    <xf numFmtId="0" fontId="4" fillId="0" borderId="5" xfId="0" applyFont="1" applyFill="1" applyBorder="1" applyAlignment="1">
      <alignment horizontal="center" vertical="center"/>
    </xf>
    <xf numFmtId="0" fontId="4" fillId="0" borderId="14"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178" fontId="4" fillId="0" borderId="11" xfId="2" applyNumberFormat="1" applyFont="1" applyFill="1" applyBorder="1" applyAlignment="1">
      <alignment vertical="center"/>
    </xf>
    <xf numFmtId="0" fontId="4" fillId="0" borderId="8"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38" fontId="4" fillId="0" borderId="0" xfId="1" applyFont="1" applyFill="1" applyBorder="1" applyAlignment="1">
      <alignment vertical="center"/>
    </xf>
    <xf numFmtId="0" fontId="4" fillId="0" borderId="11" xfId="0" applyFont="1" applyFill="1" applyBorder="1" applyAlignment="1">
      <alignment horizontal="right" vertical="center" indent="1"/>
    </xf>
    <xf numFmtId="0" fontId="6" fillId="0" borderId="0" xfId="0" applyFont="1" applyFill="1"/>
    <xf numFmtId="182" fontId="4" fillId="0" borderId="0" xfId="0" applyNumberFormat="1" applyFont="1" applyFill="1" applyBorder="1" applyAlignment="1">
      <alignment vertical="center"/>
    </xf>
    <xf numFmtId="176" fontId="6" fillId="0" borderId="0" xfId="0" applyNumberFormat="1" applyFont="1" applyFill="1" applyAlignment="1">
      <alignment horizontal="right"/>
    </xf>
    <xf numFmtId="0" fontId="10" fillId="0" borderId="0" xfId="0" applyFont="1" applyFill="1" applyAlignment="1">
      <alignment vertical="center"/>
    </xf>
    <xf numFmtId="0" fontId="10" fillId="0" borderId="0" xfId="0" applyFont="1" applyFill="1" applyBorder="1" applyAlignment="1">
      <alignment vertical="center"/>
    </xf>
    <xf numFmtId="179" fontId="4" fillId="0" borderId="11" xfId="0" applyNumberFormat="1" applyFont="1" applyFill="1" applyBorder="1" applyAlignment="1">
      <alignment vertical="center"/>
    </xf>
    <xf numFmtId="180" fontId="4" fillId="0" borderId="11" xfId="0" applyNumberFormat="1" applyFont="1" applyFill="1" applyBorder="1" applyAlignment="1">
      <alignment vertical="center"/>
    </xf>
    <xf numFmtId="0" fontId="5" fillId="0" borderId="2" xfId="0" applyFont="1" applyFill="1" applyBorder="1"/>
    <xf numFmtId="0" fontId="6" fillId="0" borderId="13" xfId="0" applyFont="1" applyFill="1" applyBorder="1"/>
    <xf numFmtId="0" fontId="6" fillId="0" borderId="0" xfId="0" applyFont="1" applyFill="1" applyAlignment="1">
      <alignment vertical="center" textRotation="255"/>
    </xf>
    <xf numFmtId="176" fontId="5" fillId="0" borderId="0" xfId="0" applyNumberFormat="1" applyFont="1" applyFill="1" applyAlignment="1"/>
    <xf numFmtId="178" fontId="4" fillId="0" borderId="1"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10" xfId="0" applyFont="1" applyFill="1" applyBorder="1" applyAlignment="1">
      <alignment horizontal="distributed" vertical="center"/>
    </xf>
    <xf numFmtId="178" fontId="4" fillId="0" borderId="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0" fontId="6" fillId="0" borderId="10"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12" xfId="1" applyFont="1" applyFill="1" applyBorder="1" applyAlignment="1">
      <alignment horizontal="right" vertical="center"/>
    </xf>
    <xf numFmtId="38" fontId="4" fillId="0" borderId="11" xfId="1" applyFont="1" applyFill="1" applyBorder="1" applyAlignment="1">
      <alignment horizontal="right" vertical="center"/>
    </xf>
    <xf numFmtId="49" fontId="4" fillId="0" borderId="1" xfId="0" applyNumberFormat="1" applyFont="1" applyFill="1" applyBorder="1" applyAlignment="1">
      <alignment horizontal="right" vertical="center"/>
    </xf>
    <xf numFmtId="178" fontId="4" fillId="0" borderId="9" xfId="0" applyNumberFormat="1" applyFont="1" applyFill="1" applyBorder="1" applyAlignment="1">
      <alignment horizontal="right" vertical="center"/>
    </xf>
    <xf numFmtId="0" fontId="4" fillId="0" borderId="14" xfId="0" applyFont="1" applyFill="1" applyBorder="1" applyAlignment="1">
      <alignment vertical="center"/>
    </xf>
    <xf numFmtId="0" fontId="4" fillId="0" borderId="8" xfId="0" applyFont="1" applyFill="1" applyBorder="1"/>
    <xf numFmtId="0" fontId="4" fillId="0" borderId="0" xfId="0" applyFont="1" applyFill="1" applyAlignment="1">
      <alignment horizontal="right"/>
    </xf>
    <xf numFmtId="0" fontId="6" fillId="0" borderId="18" xfId="0" applyFont="1" applyFill="1" applyBorder="1" applyAlignment="1">
      <alignment horizontal="center" vertical="center"/>
    </xf>
    <xf numFmtId="176" fontId="4" fillId="0" borderId="28" xfId="0" applyNumberFormat="1" applyFont="1" applyFill="1" applyBorder="1" applyAlignment="1">
      <alignment vertical="center"/>
    </xf>
    <xf numFmtId="176" fontId="18" fillId="0" borderId="22" xfId="0" applyNumberFormat="1" applyFont="1" applyFill="1" applyBorder="1" applyAlignment="1">
      <alignment vertical="center"/>
    </xf>
    <xf numFmtId="176" fontId="18" fillId="0" borderId="21" xfId="0" applyNumberFormat="1" applyFont="1" applyFill="1" applyBorder="1" applyAlignment="1">
      <alignment vertical="center"/>
    </xf>
    <xf numFmtId="176" fontId="18" fillId="0" borderId="27" xfId="0" applyNumberFormat="1" applyFont="1" applyFill="1" applyBorder="1" applyAlignment="1">
      <alignment vertical="center"/>
    </xf>
    <xf numFmtId="176" fontId="18" fillId="0" borderId="28" xfId="0" applyNumberFormat="1" applyFont="1" applyFill="1" applyBorder="1" applyAlignment="1">
      <alignment vertical="center"/>
    </xf>
    <xf numFmtId="176" fontId="20" fillId="0" borderId="0" xfId="0" applyNumberFormat="1" applyFont="1" applyFill="1" applyBorder="1" applyAlignment="1">
      <alignment horizontal="right" vertical="center"/>
    </xf>
    <xf numFmtId="0" fontId="4" fillId="0" borderId="2" xfId="0" applyFont="1" applyFill="1" applyBorder="1" applyAlignment="1">
      <alignment horizontal="right"/>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xf>
    <xf numFmtId="0" fontId="4" fillId="0" borderId="0" xfId="0" applyFont="1" applyFill="1" applyBorder="1" applyAlignment="1">
      <alignment horizontal="right"/>
    </xf>
    <xf numFmtId="0" fontId="4" fillId="0" borderId="11" xfId="0" applyFont="1" applyFill="1" applyBorder="1" applyAlignment="1"/>
    <xf numFmtId="176" fontId="4" fillId="0" borderId="0" xfId="0" applyNumberFormat="1" applyFont="1" applyFill="1" applyBorder="1" applyAlignment="1"/>
    <xf numFmtId="176" fontId="4" fillId="0" borderId="11" xfId="0" applyNumberFormat="1" applyFont="1" applyFill="1" applyBorder="1" applyAlignment="1"/>
    <xf numFmtId="176" fontId="4" fillId="0" borderId="10" xfId="0" applyNumberFormat="1" applyFont="1" applyFill="1" applyBorder="1" applyAlignment="1"/>
    <xf numFmtId="176" fontId="4" fillId="0" borderId="0" xfId="0" applyNumberFormat="1" applyFont="1" applyFill="1" applyBorder="1" applyAlignment="1">
      <alignment horizontal="right"/>
    </xf>
    <xf numFmtId="49" fontId="4" fillId="0" borderId="10" xfId="0" applyNumberFormat="1" applyFont="1" applyFill="1" applyBorder="1" applyAlignment="1">
      <alignment horizontal="right"/>
    </xf>
    <xf numFmtId="176" fontId="18" fillId="0" borderId="0" xfId="0" applyNumberFormat="1" applyFont="1" applyFill="1" applyBorder="1" applyAlignment="1"/>
    <xf numFmtId="176" fontId="18" fillId="0" borderId="11" xfId="0" applyNumberFormat="1" applyFont="1" applyFill="1" applyBorder="1" applyAlignment="1"/>
    <xf numFmtId="176" fontId="4" fillId="0" borderId="0" xfId="0" applyNumberFormat="1" applyFont="1" applyFill="1" applyBorder="1" applyAlignment="1">
      <alignment horizontal="center"/>
    </xf>
    <xf numFmtId="0" fontId="4" fillId="0" borderId="10" xfId="0" applyFont="1" applyFill="1" applyBorder="1" applyAlignment="1">
      <alignment horizontal="right"/>
    </xf>
    <xf numFmtId="176" fontId="4" fillId="0" borderId="32" xfId="0" applyNumberFormat="1" applyFont="1" applyFill="1" applyBorder="1" applyAlignment="1"/>
    <xf numFmtId="0" fontId="7" fillId="0" borderId="8" xfId="0" applyFont="1" applyFill="1" applyBorder="1" applyAlignment="1">
      <alignment horizontal="right"/>
    </xf>
    <xf numFmtId="0" fontId="18" fillId="0" borderId="32" xfId="0" applyFont="1" applyFill="1" applyBorder="1" applyAlignment="1"/>
    <xf numFmtId="0" fontId="4" fillId="0" borderId="0" xfId="0" applyFont="1" applyFill="1" applyBorder="1" applyAlignment="1"/>
    <xf numFmtId="0" fontId="4" fillId="0" borderId="10" xfId="0" applyFont="1" applyFill="1" applyBorder="1" applyAlignment="1"/>
    <xf numFmtId="177" fontId="4" fillId="0" borderId="0" xfId="0" applyNumberFormat="1" applyFont="1" applyFill="1" applyBorder="1" applyAlignment="1"/>
    <xf numFmtId="177" fontId="4" fillId="0" borderId="11" xfId="0" applyNumberFormat="1" applyFont="1" applyFill="1" applyBorder="1" applyAlignment="1"/>
    <xf numFmtId="0" fontId="4" fillId="0" borderId="32" xfId="0" applyFont="1" applyFill="1" applyBorder="1" applyAlignment="1"/>
    <xf numFmtId="177" fontId="4" fillId="0" borderId="10" xfId="0" applyNumberFormat="1" applyFont="1" applyFill="1" applyBorder="1" applyAlignment="1"/>
    <xf numFmtId="0" fontId="6" fillId="0" borderId="13" xfId="0" applyFont="1" applyFill="1" applyBorder="1" applyAlignment="1"/>
    <xf numFmtId="0" fontId="9" fillId="0" borderId="0" xfId="0" applyFont="1" applyFill="1" applyBorder="1" applyAlignment="1">
      <alignment horizontal="center"/>
    </xf>
    <xf numFmtId="0" fontId="6" fillId="0" borderId="0" xfId="0" applyFont="1" applyFill="1" applyBorder="1" applyAlignment="1"/>
    <xf numFmtId="0" fontId="9" fillId="0" borderId="0" xfId="0" applyFont="1" applyFill="1" applyBorder="1" applyAlignment="1"/>
    <xf numFmtId="0" fontId="6" fillId="0" borderId="0" xfId="0" applyFont="1" applyFill="1" applyBorder="1" applyAlignment="1">
      <alignment vertical="center"/>
    </xf>
    <xf numFmtId="0" fontId="4" fillId="0" borderId="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Fill="1" applyBorder="1" applyAlignment="1">
      <alignment horizontal="distributed" vertical="center" justifyLastLine="1"/>
    </xf>
    <xf numFmtId="0" fontId="4" fillId="0" borderId="15" xfId="0" applyFont="1" applyFill="1" applyBorder="1" applyAlignment="1">
      <alignment vertical="center"/>
    </xf>
    <xf numFmtId="0" fontId="4" fillId="0" borderId="18" xfId="0" applyFont="1" applyFill="1" applyBorder="1" applyAlignment="1">
      <alignment vertical="center"/>
    </xf>
    <xf numFmtId="0" fontId="4" fillId="0" borderId="18" xfId="0" applyFont="1" applyFill="1" applyBorder="1" applyAlignment="1">
      <alignment horizontal="center" vertical="distributed" justifyLastLine="1"/>
    </xf>
    <xf numFmtId="0" fontId="4" fillId="0" borderId="4" xfId="0" applyFont="1" applyFill="1" applyBorder="1" applyAlignment="1">
      <alignment horizontal="center" vertical="center"/>
    </xf>
    <xf numFmtId="0" fontId="6" fillId="0" borderId="14" xfId="0" applyFont="1" applyFill="1" applyBorder="1" applyAlignment="1">
      <alignment horizontal="distributed" vertical="center"/>
    </xf>
    <xf numFmtId="0" fontId="6" fillId="0" borderId="31" xfId="0" applyFont="1" applyFill="1" applyBorder="1" applyAlignment="1">
      <alignment vertical="center"/>
    </xf>
    <xf numFmtId="0" fontId="6" fillId="0" borderId="12" xfId="0" applyFont="1" applyFill="1" applyBorder="1" applyAlignment="1">
      <alignment horizontal="center" vertical="center"/>
    </xf>
    <xf numFmtId="0" fontId="6" fillId="0" borderId="32" xfId="0" applyFont="1" applyFill="1" applyBorder="1" applyAlignment="1">
      <alignment vertical="center"/>
    </xf>
    <xf numFmtId="0" fontId="17" fillId="0" borderId="10" xfId="0" applyFont="1" applyFill="1" applyBorder="1" applyAlignment="1">
      <alignment vertical="center"/>
    </xf>
    <xf numFmtId="0" fontId="6" fillId="0" borderId="0" xfId="0" applyFont="1" applyFill="1" applyBorder="1" applyAlignment="1">
      <alignment horizontal="center" vertical="center"/>
    </xf>
    <xf numFmtId="0" fontId="17" fillId="0" borderId="32" xfId="0" applyFont="1" applyFill="1" applyBorder="1" applyAlignment="1">
      <alignment vertical="center"/>
    </xf>
    <xf numFmtId="0" fontId="6" fillId="0" borderId="29" xfId="0" applyFont="1" applyFill="1" applyBorder="1" applyAlignment="1">
      <alignment horizontal="distributed" vertical="center"/>
    </xf>
    <xf numFmtId="0" fontId="6" fillId="0" borderId="36" xfId="0" applyFont="1" applyFill="1" applyBorder="1" applyAlignment="1">
      <alignment vertical="center"/>
    </xf>
    <xf numFmtId="0" fontId="6" fillId="0" borderId="27"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10" xfId="0" applyFont="1" applyFill="1" applyBorder="1" applyAlignment="1">
      <alignment horizontal="distributed"/>
    </xf>
    <xf numFmtId="0" fontId="10" fillId="0" borderId="11" xfId="0" applyFont="1" applyFill="1" applyBorder="1" applyAlignment="1">
      <alignment horizontal="center"/>
    </xf>
    <xf numFmtId="0" fontId="6" fillId="0" borderId="26" xfId="0" applyFont="1" applyFill="1" applyBorder="1" applyAlignment="1">
      <alignment horizontal="distributed" vertical="center"/>
    </xf>
    <xf numFmtId="0" fontId="6" fillId="0" borderId="35" xfId="0" applyFont="1" applyFill="1" applyBorder="1" applyAlignment="1">
      <alignment vertical="center"/>
    </xf>
    <xf numFmtId="0" fontId="6" fillId="0" borderId="35" xfId="0" applyFont="1" applyFill="1" applyBorder="1" applyAlignment="1">
      <alignment horizontal="center" vertical="center"/>
    </xf>
    <xf numFmtId="0" fontId="10" fillId="0" borderId="26" xfId="0" applyFont="1" applyFill="1" applyBorder="1" applyAlignment="1">
      <alignment vertical="center"/>
    </xf>
    <xf numFmtId="0" fontId="6" fillId="0" borderId="10" xfId="0" applyFont="1" applyFill="1" applyBorder="1" applyAlignment="1">
      <alignment horizontal="distributed"/>
    </xf>
    <xf numFmtId="0" fontId="6" fillId="0" borderId="34" xfId="0" applyFont="1" applyFill="1" applyBorder="1" applyAlignment="1">
      <alignment vertical="center"/>
    </xf>
    <xf numFmtId="0" fontId="6" fillId="0" borderId="22" xfId="0" applyFont="1" applyFill="1" applyBorder="1" applyAlignment="1">
      <alignment horizontal="center" vertical="center"/>
    </xf>
    <xf numFmtId="0" fontId="14" fillId="0" borderId="27" xfId="0" applyFont="1" applyFill="1" applyBorder="1" applyAlignment="1">
      <alignment horizontal="center"/>
    </xf>
    <xf numFmtId="0" fontId="6" fillId="0" borderId="10" xfId="0" applyFont="1" applyFill="1" applyBorder="1" applyAlignment="1">
      <alignment vertical="center"/>
    </xf>
    <xf numFmtId="0" fontId="6" fillId="0" borderId="32" xfId="0" applyFont="1" applyFill="1" applyBorder="1" applyAlignment="1">
      <alignment vertical="top" wrapText="1"/>
    </xf>
    <xf numFmtId="0" fontId="6" fillId="0" borderId="23" xfId="0" applyFont="1" applyFill="1" applyBorder="1" applyAlignment="1">
      <alignment horizontal="distributed" vertical="center" wrapText="1"/>
    </xf>
    <xf numFmtId="0" fontId="6" fillId="0" borderId="34" xfId="0" applyFont="1" applyFill="1" applyBorder="1" applyAlignment="1">
      <alignment vertical="top" wrapText="1"/>
    </xf>
    <xf numFmtId="0" fontId="6" fillId="0" borderId="29" xfId="0" applyFont="1" applyFill="1" applyBorder="1" applyAlignment="1">
      <alignment horizontal="distributed" vertical="center" wrapText="1"/>
    </xf>
    <xf numFmtId="0" fontId="10" fillId="0" borderId="0" xfId="0" applyFont="1" applyFill="1" applyAlignment="1">
      <alignment horizontal="center"/>
    </xf>
    <xf numFmtId="0" fontId="7" fillId="0" borderId="17"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Alignment="1">
      <alignment vertical="center"/>
    </xf>
    <xf numFmtId="0" fontId="4" fillId="0" borderId="13" xfId="0" applyFont="1" applyFill="1" applyBorder="1" applyAlignment="1">
      <alignment horizontal="distributed" vertical="center"/>
    </xf>
    <xf numFmtId="0" fontId="4" fillId="0" borderId="13" xfId="0" applyFont="1" applyFill="1" applyBorder="1" applyAlignment="1">
      <alignment horizontal="left" vertical="center"/>
    </xf>
    <xf numFmtId="0" fontId="4" fillId="0" borderId="31" xfId="0" applyFont="1" applyFill="1" applyBorder="1" applyAlignment="1">
      <alignment vertical="center"/>
    </xf>
    <xf numFmtId="0" fontId="4" fillId="0" borderId="31" xfId="0" applyFont="1" applyFill="1" applyBorder="1" applyAlignment="1">
      <alignment horizontal="center" vertical="center"/>
    </xf>
    <xf numFmtId="0" fontId="4" fillId="0" borderId="31" xfId="0" applyFont="1" applyFill="1" applyBorder="1" applyAlignment="1">
      <alignment horizontal="distributed" vertical="center" indent="1"/>
    </xf>
    <xf numFmtId="0" fontId="5" fillId="0" borderId="0" xfId="0" applyFont="1" applyFill="1" applyAlignment="1">
      <alignment horizontal="distributed" vertical="center"/>
    </xf>
    <xf numFmtId="0" fontId="4" fillId="0" borderId="0" xfId="0" applyFont="1" applyFill="1" applyAlignment="1">
      <alignment horizontal="left" vertical="center"/>
    </xf>
    <xf numFmtId="0" fontId="4" fillId="0" borderId="32" xfId="0" applyFont="1" applyFill="1" applyBorder="1" applyAlignment="1">
      <alignment vertical="center"/>
    </xf>
    <xf numFmtId="0" fontId="4" fillId="0" borderId="32" xfId="0" applyFont="1" applyFill="1" applyBorder="1" applyAlignment="1">
      <alignment horizontal="center" vertical="center"/>
    </xf>
    <xf numFmtId="0" fontId="4" fillId="0" borderId="32" xfId="0" applyFont="1" applyFill="1" applyBorder="1" applyAlignment="1">
      <alignment horizontal="distributed" vertical="center" indent="1"/>
    </xf>
    <xf numFmtId="0" fontId="5"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34" xfId="0" applyFont="1" applyFill="1" applyBorder="1" applyAlignment="1">
      <alignment horizontal="distributed" vertical="center" indent="1"/>
    </xf>
    <xf numFmtId="0" fontId="5" fillId="0" borderId="21" xfId="0" applyFont="1" applyFill="1" applyBorder="1" applyAlignment="1">
      <alignment horizontal="distributed" vertical="center"/>
    </xf>
    <xf numFmtId="0" fontId="4" fillId="0" borderId="23"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distributed" vertical="center" indent="1"/>
    </xf>
    <xf numFmtId="0" fontId="4" fillId="0" borderId="25" xfId="0" applyFont="1" applyFill="1" applyBorder="1" applyAlignment="1">
      <alignment horizontal="distributed" vertical="center"/>
    </xf>
    <xf numFmtId="0" fontId="4" fillId="0" borderId="25" xfId="0" applyFont="1" applyFill="1" applyBorder="1" applyAlignment="1">
      <alignment horizontal="left" vertical="center"/>
    </xf>
    <xf numFmtId="0" fontId="4" fillId="0" borderId="35" xfId="0" applyFont="1" applyFill="1" applyBorder="1" applyAlignment="1">
      <alignment vertical="center"/>
    </xf>
    <xf numFmtId="0" fontId="4" fillId="0" borderId="35" xfId="0" applyFont="1" applyFill="1" applyBorder="1" applyAlignment="1">
      <alignment horizontal="center" vertical="center"/>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36" xfId="0" applyFont="1" applyFill="1" applyBorder="1" applyAlignment="1">
      <alignment horizontal="distributed" vertical="center" indent="1"/>
    </xf>
    <xf numFmtId="0" fontId="6" fillId="0" borderId="34" xfId="0" applyFont="1" applyFill="1" applyBorder="1" applyAlignment="1">
      <alignment horizontal="distributed" vertical="center" indent="1"/>
    </xf>
    <xf numFmtId="0" fontId="10" fillId="0" borderId="21" xfId="0" applyFont="1" applyFill="1" applyBorder="1" applyAlignment="1">
      <alignment horizontal="distributed"/>
    </xf>
    <xf numFmtId="0" fontId="18" fillId="0" borderId="21" xfId="0" applyFont="1" applyFill="1" applyBorder="1" applyAlignment="1">
      <alignment horizontal="left" vertical="center"/>
    </xf>
    <xf numFmtId="0" fontId="0" fillId="0" borderId="34" xfId="0" applyFont="1" applyFill="1" applyBorder="1"/>
    <xf numFmtId="0" fontId="0" fillId="0" borderId="34" xfId="0" applyFont="1" applyFill="1" applyBorder="1" applyAlignment="1">
      <alignment horizontal="center"/>
    </xf>
    <xf numFmtId="0" fontId="18" fillId="0" borderId="35" xfId="0" applyFont="1" applyFill="1" applyBorder="1" applyAlignment="1">
      <alignment horizontal="distributed" vertical="center" indent="1"/>
    </xf>
    <xf numFmtId="0" fontId="4" fillId="0" borderId="1"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20" xfId="0" applyFont="1" applyFill="1" applyBorder="1" applyAlignment="1">
      <alignment vertical="center"/>
    </xf>
    <xf numFmtId="0" fontId="4" fillId="0" borderId="37" xfId="0" applyFont="1" applyFill="1" applyBorder="1" applyAlignment="1">
      <alignment horizontal="center" vertical="center"/>
    </xf>
    <xf numFmtId="0" fontId="4" fillId="0" borderId="37" xfId="0" applyFont="1" applyFill="1" applyBorder="1" applyAlignment="1">
      <alignment horizontal="distributed" vertical="center" indent="1"/>
    </xf>
    <xf numFmtId="0" fontId="4" fillId="0" borderId="14" xfId="0" applyFont="1" applyFill="1" applyBorder="1" applyAlignment="1">
      <alignment horizontal="distributed" vertical="center"/>
    </xf>
    <xf numFmtId="0" fontId="7" fillId="0" borderId="15"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6"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10" xfId="0" applyFont="1" applyFill="1" applyBorder="1" applyAlignment="1">
      <alignment horizontal="distributed" vertical="center" shrinkToFit="1"/>
    </xf>
    <xf numFmtId="0" fontId="4" fillId="0" borderId="0" xfId="0" applyFont="1" applyFill="1" applyBorder="1" applyAlignment="1">
      <alignment horizontal="center"/>
    </xf>
    <xf numFmtId="0" fontId="17" fillId="0" borderId="10" xfId="0" applyFont="1" applyFill="1" applyBorder="1" applyAlignment="1">
      <alignment horizontal="distributed" vertical="center"/>
    </xf>
    <xf numFmtId="0" fontId="18" fillId="0" borderId="32"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distributed" vertical="center"/>
    </xf>
    <xf numFmtId="183" fontId="4" fillId="0" borderId="27" xfId="1" quotePrefix="1" applyNumberFormat="1" applyFont="1" applyFill="1" applyBorder="1" applyAlignment="1">
      <alignment horizontal="right" vertical="center"/>
    </xf>
    <xf numFmtId="0" fontId="7" fillId="0" borderId="11" xfId="0" applyNumberFormat="1" applyFont="1" applyFill="1" applyBorder="1" applyAlignment="1">
      <alignment horizontal="right" vertical="center"/>
    </xf>
    <xf numFmtId="0" fontId="7" fillId="0" borderId="12"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20" xfId="0" applyFont="1" applyFill="1" applyBorder="1" applyAlignment="1">
      <alignment vertical="center"/>
    </xf>
    <xf numFmtId="0" fontId="7"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5" xfId="0" applyFont="1" applyFill="1" applyBorder="1" applyAlignment="1">
      <alignment horizontal="center" vertical="center"/>
    </xf>
    <xf numFmtId="176" fontId="7" fillId="0" borderId="9" xfId="0" applyNumberFormat="1" applyFont="1" applyFill="1" applyBorder="1" applyAlignment="1">
      <alignment horizontal="right" vertical="center" shrinkToFit="1"/>
    </xf>
    <xf numFmtId="176" fontId="4" fillId="0" borderId="11" xfId="0" applyNumberFormat="1" applyFont="1" applyFill="1" applyBorder="1" applyAlignment="1">
      <alignment horizontal="right" vertical="center" shrinkToFit="1"/>
    </xf>
    <xf numFmtId="184" fontId="4" fillId="0" borderId="27" xfId="0" quotePrefix="1" applyNumberFormat="1" applyFont="1" applyFill="1" applyBorder="1" applyAlignment="1">
      <alignment horizontal="right" vertical="center"/>
    </xf>
    <xf numFmtId="0" fontId="7" fillId="0" borderId="9"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176" fontId="22" fillId="0" borderId="1" xfId="0" applyNumberFormat="1" applyFont="1" applyFill="1" applyBorder="1" applyAlignment="1">
      <alignment horizontal="right" vertical="center"/>
    </xf>
    <xf numFmtId="0" fontId="12" fillId="0" borderId="0" xfId="0" applyFont="1" applyFill="1" applyBorder="1" applyAlignment="1"/>
    <xf numFmtId="176" fontId="7" fillId="0" borderId="8" xfId="0" applyNumberFormat="1" applyFont="1" applyFill="1" applyBorder="1" applyAlignment="1">
      <alignment horizontal="right"/>
    </xf>
    <xf numFmtId="0" fontId="11" fillId="0" borderId="0" xfId="0" applyFont="1" applyFill="1" applyBorder="1" applyAlignment="1"/>
    <xf numFmtId="0" fontId="5" fillId="0" borderId="0" xfId="0" applyFont="1" applyFill="1" applyAlignment="1">
      <alignment horizontal="right"/>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21" fillId="0" borderId="28" xfId="0" applyFont="1" applyFill="1" applyBorder="1" applyAlignment="1">
      <alignment horizontal="distributed" vertical="center" wrapText="1"/>
    </xf>
    <xf numFmtId="0" fontId="21" fillId="0" borderId="0" xfId="0" applyFont="1" applyFill="1" applyBorder="1" applyAlignment="1">
      <alignment horizontal="distributed" vertical="center" wrapText="1"/>
    </xf>
    <xf numFmtId="0" fontId="4" fillId="0" borderId="3" xfId="0" applyFont="1" applyFill="1" applyBorder="1" applyAlignment="1">
      <alignment horizontal="center" vertical="center"/>
    </xf>
    <xf numFmtId="0" fontId="4" fillId="0" borderId="29" xfId="0" applyFont="1" applyFill="1" applyBorder="1" applyAlignment="1">
      <alignment horizontal="left" vertical="top"/>
    </xf>
    <xf numFmtId="0" fontId="4" fillId="0" borderId="10" xfId="0" applyFont="1" applyFill="1" applyBorder="1" applyAlignment="1">
      <alignment horizontal="left" vertical="top"/>
    </xf>
    <xf numFmtId="0" fontId="6" fillId="0" borderId="36" xfId="0" applyFont="1" applyFill="1" applyBorder="1" applyAlignment="1">
      <alignment horizontal="left" vertical="top" wrapText="1"/>
    </xf>
    <xf numFmtId="0" fontId="6" fillId="0" borderId="32"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distributed" vertical="center" indent="4"/>
    </xf>
    <xf numFmtId="0" fontId="4" fillId="0" borderId="3" xfId="0" applyFont="1" applyFill="1" applyBorder="1" applyAlignment="1">
      <alignment horizontal="distributed" vertical="center" indent="4"/>
    </xf>
    <xf numFmtId="0" fontId="4" fillId="0" borderId="3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4" xfId="0" applyFont="1" applyFill="1" applyBorder="1" applyAlignment="1">
      <alignment horizontal="distributed" vertical="center" indent="4"/>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14" xfId="0" applyFont="1" applyFill="1" applyBorder="1" applyAlignment="1">
      <alignment horizontal="center" vertical="center"/>
    </xf>
    <xf numFmtId="176" fontId="4" fillId="0" borderId="0" xfId="0" applyNumberFormat="1" applyFont="1" applyFill="1" applyBorder="1" applyAlignment="1">
      <alignment horizont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1"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2" xfId="0" applyFont="1" applyFill="1" applyBorder="1" applyAlignment="1">
      <alignment horizontal="distributed" vertical="center" justifyLastLine="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1"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4" xfId="0" applyFont="1" applyFill="1" applyBorder="1" applyAlignment="1">
      <alignment horizontal="center" vertical="distributed" textRotation="255" indent="2"/>
    </xf>
    <xf numFmtId="0" fontId="4" fillId="0" borderId="10" xfId="0" applyFont="1" applyFill="1" applyBorder="1" applyAlignment="1">
      <alignment horizontal="center" vertical="distributed" textRotation="255" indent="2"/>
    </xf>
    <xf numFmtId="0" fontId="4" fillId="0" borderId="8" xfId="0" applyFont="1" applyFill="1" applyBorder="1" applyAlignment="1">
      <alignment horizontal="center" vertical="distributed" textRotation="255" indent="2"/>
    </xf>
    <xf numFmtId="0" fontId="4" fillId="0" borderId="12"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3" xfId="0" applyFont="1" applyFill="1" applyBorder="1" applyAlignment="1">
      <alignment horizontal="distributed" vertical="center"/>
    </xf>
    <xf numFmtId="0" fontId="6" fillId="0" borderId="14"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8"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8" xfId="0" applyFont="1" applyFill="1" applyBorder="1" applyAlignment="1">
      <alignment horizontal="center" vertical="center" wrapText="1"/>
    </xf>
    <xf numFmtId="0" fontId="4" fillId="0" borderId="19"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20" xfId="0" applyFont="1" applyFill="1" applyBorder="1" applyAlignment="1">
      <alignment horizontal="center" vertical="center" wrapText="1"/>
    </xf>
  </cellXfs>
  <cellStyles count="9">
    <cellStyle name="パーセント" xfId="2" builtinId="5"/>
    <cellStyle name="パーセント 2" xfId="7"/>
    <cellStyle name="ハイパーリンク" xfId="8" builtinId="8"/>
    <cellStyle name="桁区切り" xfId="1" builtinId="6"/>
    <cellStyle name="桁区切り 2" xfId="3"/>
    <cellStyle name="桁区切り 2 2" xfId="6"/>
    <cellStyle name="標準" xfId="0" builtinId="0"/>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21;&#38651;&#23376;&#12487;&#12540;&#12479;&#29256;(Excel)/web&#25522;&#36617;&#29992;&#65288;&#30906;&#23450;&#21407;&#31295;&#65289;/2014Ishi&#65322;&#65327;&#65314;/1.2015&#27743;&#21029;&#24066;&#32113;&#35336;&#26360;/2015&#21407;&#31295;&#65288;&#65305;&#65374;&#65297;&#65303;&#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32113;&#35336;&#25285;&#24403;/&#9319;&#32113;&#35336;&#26360;/2024&#32113;&#35336;&#26360;/&#9320;&#38651;&#23376;&#12487;&#12540;&#12479;&#29256;(web&#25522;&#36617;&#29992;)/&#21442;&#32771;&#65288;2023web&#29992;&#65289;/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tabSelected="1" workbookViewId="0">
      <selection activeCell="B17" sqref="B17"/>
    </sheetView>
  </sheetViews>
  <sheetFormatPr defaultRowHeight="13.5"/>
  <cols>
    <col min="1" max="1" width="35.125" style="135" bestFit="1" customWidth="1"/>
    <col min="2" max="16384" width="9" style="134"/>
  </cols>
  <sheetData>
    <row r="1" spans="1:24" ht="18" customHeight="1">
      <c r="A1" s="132" t="s">
        <v>489</v>
      </c>
      <c r="B1" s="133"/>
      <c r="C1" s="133"/>
      <c r="D1" s="133"/>
      <c r="E1" s="133"/>
      <c r="F1" s="133"/>
      <c r="G1" s="133"/>
      <c r="H1" s="133"/>
      <c r="I1" s="133"/>
      <c r="J1" s="133"/>
      <c r="K1" s="133"/>
      <c r="L1" s="133"/>
      <c r="M1" s="133"/>
      <c r="N1" s="133"/>
      <c r="O1" s="133"/>
      <c r="P1" s="133"/>
      <c r="Q1" s="133"/>
      <c r="R1" s="133"/>
      <c r="S1" s="133"/>
      <c r="T1" s="133"/>
      <c r="U1" s="133"/>
      <c r="V1" s="133"/>
      <c r="W1" s="133"/>
      <c r="X1" s="133"/>
    </row>
    <row r="2" spans="1:24" ht="13.5" customHeight="1">
      <c r="A2" s="132"/>
      <c r="B2" s="133"/>
      <c r="C2" s="133"/>
      <c r="D2" s="133"/>
      <c r="E2" s="133"/>
      <c r="F2" s="133"/>
      <c r="G2" s="133"/>
      <c r="H2" s="133"/>
      <c r="I2" s="133"/>
      <c r="J2" s="133"/>
      <c r="K2" s="133"/>
      <c r="L2" s="133"/>
      <c r="M2" s="133"/>
      <c r="N2" s="133"/>
      <c r="O2" s="133"/>
      <c r="P2" s="133"/>
      <c r="Q2" s="133"/>
      <c r="R2" s="133"/>
      <c r="S2" s="133"/>
      <c r="T2" s="133"/>
      <c r="U2" s="133"/>
      <c r="V2" s="133"/>
      <c r="W2" s="133"/>
      <c r="X2" s="133"/>
    </row>
    <row r="3" spans="1:24">
      <c r="A3" s="135" t="s">
        <v>490</v>
      </c>
    </row>
    <row r="4" spans="1:24">
      <c r="A4" s="136" t="s">
        <v>673</v>
      </c>
    </row>
    <row r="5" spans="1:24">
      <c r="A5" s="136" t="s">
        <v>491</v>
      </c>
    </row>
    <row r="6" spans="1:24">
      <c r="A6" s="136" t="s">
        <v>492</v>
      </c>
    </row>
    <row r="7" spans="1:24">
      <c r="A7" s="136" t="s">
        <v>493</v>
      </c>
    </row>
    <row r="8" spans="1:24">
      <c r="A8" s="136" t="s">
        <v>494</v>
      </c>
    </row>
    <row r="9" spans="1:24">
      <c r="A9" s="136" t="s">
        <v>495</v>
      </c>
    </row>
    <row r="10" spans="1:24">
      <c r="A10" s="135" t="s">
        <v>674</v>
      </c>
    </row>
    <row r="11" spans="1:24">
      <c r="A11" s="136" t="s">
        <v>496</v>
      </c>
    </row>
    <row r="12" spans="1:24">
      <c r="A12" s="136" t="s">
        <v>497</v>
      </c>
    </row>
    <row r="13" spans="1:24">
      <c r="A13" s="136" t="s">
        <v>498</v>
      </c>
    </row>
    <row r="14" spans="1:24">
      <c r="A14" s="136" t="s">
        <v>499</v>
      </c>
    </row>
    <row r="15" spans="1:24">
      <c r="A15" s="136" t="s">
        <v>500</v>
      </c>
    </row>
    <row r="16" spans="1:24">
      <c r="A16" s="136" t="s">
        <v>501</v>
      </c>
    </row>
    <row r="17" spans="1:4">
      <c r="A17" s="136" t="s">
        <v>502</v>
      </c>
    </row>
    <row r="18" spans="1:4">
      <c r="A18" s="135" t="s">
        <v>503</v>
      </c>
    </row>
    <row r="19" spans="1:4">
      <c r="A19" s="136" t="s">
        <v>504</v>
      </c>
    </row>
    <row r="20" spans="1:4">
      <c r="A20" s="136" t="s">
        <v>505</v>
      </c>
    </row>
    <row r="21" spans="1:4">
      <c r="A21" s="136" t="s">
        <v>506</v>
      </c>
    </row>
    <row r="22" spans="1:4">
      <c r="A22" s="135" t="s">
        <v>507</v>
      </c>
    </row>
    <row r="23" spans="1:4">
      <c r="A23" s="136" t="s">
        <v>508</v>
      </c>
    </row>
    <row r="24" spans="1:4">
      <c r="A24" s="136" t="s">
        <v>509</v>
      </c>
    </row>
    <row r="25" spans="1:4">
      <c r="A25" s="136" t="s">
        <v>510</v>
      </c>
    </row>
    <row r="26" spans="1:4">
      <c r="A26" s="136" t="s">
        <v>511</v>
      </c>
    </row>
    <row r="27" spans="1:4">
      <c r="A27" s="136" t="s">
        <v>512</v>
      </c>
    </row>
    <row r="28" spans="1:4">
      <c r="A28" s="136" t="s">
        <v>513</v>
      </c>
    </row>
    <row r="29" spans="1:4">
      <c r="A29" s="136" t="s">
        <v>514</v>
      </c>
    </row>
    <row r="30" spans="1:4">
      <c r="A30" s="136" t="s">
        <v>515</v>
      </c>
    </row>
    <row r="31" spans="1:4">
      <c r="A31" s="137" t="s">
        <v>516</v>
      </c>
      <c r="B31" s="138"/>
      <c r="C31" s="138"/>
      <c r="D31" s="139"/>
    </row>
    <row r="32" spans="1:4">
      <c r="A32" s="137" t="s">
        <v>517</v>
      </c>
      <c r="B32" s="138"/>
      <c r="C32" s="138"/>
      <c r="D32" s="139"/>
    </row>
  </sheetData>
  <phoneticPr fontId="1"/>
  <hyperlinks>
    <hyperlink ref="A4" location="'11-1-1'!A1" display="　１-１　幼稚園幼保連携型認定こども園"/>
    <hyperlink ref="A5" location="'11-1-2'!A1" display="　１-２　小学校"/>
    <hyperlink ref="A6" location="'11-1-3'!A1" display="　１-３　中学校"/>
    <hyperlink ref="A7" location="'11-1-4'!A1" display="　１-４　高等学校"/>
    <hyperlink ref="A8" location="'11-1-5'!A1" display="　１-５　大　学"/>
    <hyperlink ref="A9" location="'11-1-6'!A1" display="　１-６　各種学校"/>
    <hyperlink ref="A11" location="'11-2-1'!A1" display="　２-１　幼稚園"/>
    <hyperlink ref="A12" location="'11-2-2'!A1" display="　２-２　幼保連携型認定こども園"/>
    <hyperlink ref="A13" location="'11-2-3'!A1" display="　２-３　小学校"/>
    <hyperlink ref="A14" location="'11-2-4'!A1" display="　２-４　中学校"/>
    <hyperlink ref="A15" location="'11-2-5'!A1" display="　２-５　高等学校"/>
    <hyperlink ref="A16" location="'11-2-6'!A1" display="　２-６　大　学"/>
    <hyperlink ref="A17" location="'11-3'!A1" display="３　学校概況の推移"/>
    <hyperlink ref="A19" location="'11-4-1'!A1" display="　４-１　中学校"/>
    <hyperlink ref="A20" location="'11-4-2'!A1" display="　４-２　高等学校"/>
    <hyperlink ref="A21" location="'11-5'!A1" display="５　公民館利用状況"/>
    <hyperlink ref="A23" location="'11-6-1'!A1" display="　６-１　図書貸出状況"/>
    <hyperlink ref="A24" location="'11-6-2'!A1" display="　６-２　図書館利用状況"/>
    <hyperlink ref="A25" location="'11-7'!A1" display="７　郷土資料館利用状況"/>
    <hyperlink ref="A26" location="'11-8'!A1" display="８　セラミックアートセンター利用状況"/>
    <hyperlink ref="A27" location="'11-9'!A1" display="９　市民会館利用状況"/>
    <hyperlink ref="A28" location="'11-10'!A1" display="10　江別市民文化ホール利用状況"/>
    <hyperlink ref="A29" location="'11-11'!A1" display="11　コミュニティセンター利用状況"/>
    <hyperlink ref="A30" location="'11-12'!A1" display="12　屋外施設利用状況"/>
    <hyperlink ref="A31" location="'11-13'!A1" display="13　体育館利用状況"/>
    <hyperlink ref="A32" location="'11-14'!A1" display="14　青年センタープール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workbookViewId="0">
      <selection activeCell="Z20" sqref="Z20"/>
    </sheetView>
  </sheetViews>
  <sheetFormatPr defaultRowHeight="13.5"/>
  <cols>
    <col min="1" max="1" width="10.625" style="134" customWidth="1"/>
    <col min="2" max="12" width="7.625" style="134" customWidth="1"/>
    <col min="13" max="30" width="6.625" style="134" customWidth="1"/>
    <col min="31" max="16384" width="9" style="134"/>
  </cols>
  <sheetData>
    <row r="1" spans="1:30" ht="20.100000000000001" customHeight="1">
      <c r="A1" s="25" t="s">
        <v>441</v>
      </c>
      <c r="B1" s="25"/>
      <c r="C1" s="25"/>
      <c r="D1" s="25"/>
      <c r="E1" s="25"/>
      <c r="F1" s="25"/>
      <c r="G1" s="25"/>
      <c r="H1" s="1"/>
      <c r="I1" s="1"/>
      <c r="J1" s="1"/>
      <c r="K1" s="1"/>
      <c r="L1" s="1"/>
      <c r="M1" s="1"/>
      <c r="N1" s="1"/>
      <c r="O1" s="6"/>
      <c r="P1" s="6"/>
      <c r="Q1" s="6"/>
      <c r="R1" s="6"/>
      <c r="S1" s="6"/>
      <c r="T1" s="6"/>
      <c r="U1" s="6"/>
      <c r="V1" s="6"/>
      <c r="W1" s="6"/>
      <c r="X1" s="6"/>
      <c r="Y1" s="6"/>
      <c r="Z1" s="6"/>
      <c r="AA1" s="6"/>
      <c r="AB1" s="6"/>
      <c r="AC1" s="6"/>
      <c r="AD1" s="6"/>
    </row>
    <row r="2" spans="1:30" ht="14.25" customHeight="1" thickBot="1">
      <c r="A2" s="34"/>
      <c r="B2" s="34"/>
      <c r="C2" s="34"/>
      <c r="D2" s="34"/>
      <c r="E2" s="34"/>
      <c r="F2" s="34"/>
      <c r="G2" s="34"/>
      <c r="H2" s="140"/>
      <c r="I2" s="140"/>
      <c r="J2" s="140"/>
      <c r="K2" s="140"/>
      <c r="L2" s="140"/>
      <c r="M2" s="140"/>
      <c r="N2" s="140"/>
      <c r="O2" s="163"/>
      <c r="P2" s="163"/>
      <c r="Q2" s="163"/>
      <c r="R2" s="163"/>
      <c r="S2" s="163"/>
      <c r="T2" s="163"/>
      <c r="U2" s="163"/>
      <c r="V2" s="163"/>
      <c r="W2" s="163"/>
      <c r="X2" s="163"/>
      <c r="Y2" s="163"/>
      <c r="Z2" s="163"/>
      <c r="AA2" s="163"/>
      <c r="AB2" s="163"/>
      <c r="AC2" s="163"/>
      <c r="AD2" s="164" t="s">
        <v>82</v>
      </c>
    </row>
    <row r="3" spans="1:30" ht="14.25" thickTop="1">
      <c r="A3" s="356" t="s">
        <v>258</v>
      </c>
      <c r="B3" s="358" t="s">
        <v>83</v>
      </c>
      <c r="C3" s="358" t="s">
        <v>5</v>
      </c>
      <c r="D3" s="354" t="s">
        <v>74</v>
      </c>
      <c r="E3" s="349"/>
      <c r="F3" s="355"/>
      <c r="G3" s="354" t="s">
        <v>75</v>
      </c>
      <c r="H3" s="349"/>
      <c r="I3" s="355"/>
      <c r="J3" s="363" t="s">
        <v>84</v>
      </c>
      <c r="K3" s="364"/>
      <c r="L3" s="364"/>
      <c r="M3" s="364"/>
      <c r="N3" s="364"/>
      <c r="O3" s="364"/>
      <c r="P3" s="364"/>
      <c r="Q3" s="364"/>
      <c r="R3" s="364"/>
      <c r="S3" s="364"/>
      <c r="T3" s="364"/>
      <c r="U3" s="364"/>
      <c r="V3" s="364"/>
      <c r="W3" s="364"/>
      <c r="X3" s="364"/>
      <c r="Y3" s="364"/>
      <c r="Z3" s="364"/>
      <c r="AA3" s="364"/>
      <c r="AB3" s="364"/>
      <c r="AC3" s="364"/>
      <c r="AD3" s="364"/>
    </row>
    <row r="4" spans="1:30">
      <c r="A4" s="366"/>
      <c r="B4" s="367"/>
      <c r="C4" s="367"/>
      <c r="D4" s="365" t="s">
        <v>79</v>
      </c>
      <c r="E4" s="365" t="s">
        <v>80</v>
      </c>
      <c r="F4" s="365" t="s">
        <v>81</v>
      </c>
      <c r="G4" s="365" t="s">
        <v>79</v>
      </c>
      <c r="H4" s="365" t="s">
        <v>80</v>
      </c>
      <c r="I4" s="365" t="s">
        <v>81</v>
      </c>
      <c r="J4" s="365" t="s">
        <v>79</v>
      </c>
      <c r="K4" s="365" t="s">
        <v>80</v>
      </c>
      <c r="L4" s="365" t="s">
        <v>81</v>
      </c>
      <c r="M4" s="360" t="s">
        <v>85</v>
      </c>
      <c r="N4" s="361"/>
      <c r="O4" s="362"/>
      <c r="P4" s="360" t="s">
        <v>86</v>
      </c>
      <c r="Q4" s="361"/>
      <c r="R4" s="362"/>
      <c r="S4" s="360" t="s">
        <v>87</v>
      </c>
      <c r="T4" s="361"/>
      <c r="U4" s="362"/>
      <c r="V4" s="360" t="s">
        <v>88</v>
      </c>
      <c r="W4" s="361"/>
      <c r="X4" s="362"/>
      <c r="Y4" s="360" t="s">
        <v>89</v>
      </c>
      <c r="Z4" s="361"/>
      <c r="AA4" s="362"/>
      <c r="AB4" s="360" t="s">
        <v>90</v>
      </c>
      <c r="AC4" s="361"/>
      <c r="AD4" s="361"/>
    </row>
    <row r="5" spans="1:30">
      <c r="A5" s="357"/>
      <c r="B5" s="359"/>
      <c r="C5" s="359"/>
      <c r="D5" s="359"/>
      <c r="E5" s="359"/>
      <c r="F5" s="359"/>
      <c r="G5" s="359"/>
      <c r="H5" s="359"/>
      <c r="I5" s="359"/>
      <c r="J5" s="359"/>
      <c r="K5" s="359"/>
      <c r="L5" s="359"/>
      <c r="M5" s="212" t="s">
        <v>44</v>
      </c>
      <c r="N5" s="174" t="s">
        <v>80</v>
      </c>
      <c r="O5" s="174" t="s">
        <v>81</v>
      </c>
      <c r="P5" s="174" t="s">
        <v>44</v>
      </c>
      <c r="Q5" s="174" t="s">
        <v>80</v>
      </c>
      <c r="R5" s="174" t="s">
        <v>81</v>
      </c>
      <c r="S5" s="174" t="s">
        <v>44</v>
      </c>
      <c r="T5" s="174" t="s">
        <v>80</v>
      </c>
      <c r="U5" s="174" t="s">
        <v>81</v>
      </c>
      <c r="V5" s="174" t="s">
        <v>44</v>
      </c>
      <c r="W5" s="174" t="s">
        <v>80</v>
      </c>
      <c r="X5" s="174" t="s">
        <v>81</v>
      </c>
      <c r="Y5" s="174" t="s">
        <v>44</v>
      </c>
      <c r="Z5" s="174" t="s">
        <v>80</v>
      </c>
      <c r="AA5" s="174" t="s">
        <v>81</v>
      </c>
      <c r="AB5" s="174" t="s">
        <v>44</v>
      </c>
      <c r="AC5" s="174" t="s">
        <v>80</v>
      </c>
      <c r="AD5" s="174" t="s">
        <v>81</v>
      </c>
    </row>
    <row r="6" spans="1:30">
      <c r="A6" s="224" t="s">
        <v>540</v>
      </c>
      <c r="B6" s="217">
        <v>17</v>
      </c>
      <c r="C6" s="225">
        <v>248</v>
      </c>
      <c r="D6" s="217">
        <f>E6+F6</f>
        <v>415</v>
      </c>
      <c r="E6" s="216">
        <v>198</v>
      </c>
      <c r="F6" s="218">
        <v>217</v>
      </c>
      <c r="G6" s="217">
        <f>H6+I6</f>
        <v>30</v>
      </c>
      <c r="H6" s="216">
        <v>23</v>
      </c>
      <c r="I6" s="218">
        <v>7</v>
      </c>
      <c r="J6" s="217">
        <f>SUM(K6:L6)</f>
        <v>5751</v>
      </c>
      <c r="K6" s="216">
        <v>2914</v>
      </c>
      <c r="L6" s="218">
        <v>2837</v>
      </c>
      <c r="M6" s="216">
        <v>959</v>
      </c>
      <c r="N6" s="216">
        <v>504</v>
      </c>
      <c r="O6" s="216">
        <v>455</v>
      </c>
      <c r="P6" s="217">
        <v>928</v>
      </c>
      <c r="Q6" s="216">
        <v>475</v>
      </c>
      <c r="R6" s="216">
        <v>453</v>
      </c>
      <c r="S6" s="217">
        <v>949</v>
      </c>
      <c r="T6" s="216">
        <v>473</v>
      </c>
      <c r="U6" s="216">
        <v>476</v>
      </c>
      <c r="V6" s="217">
        <v>991</v>
      </c>
      <c r="W6" s="216">
        <v>504</v>
      </c>
      <c r="X6" s="216">
        <v>487</v>
      </c>
      <c r="Y6" s="217">
        <v>932</v>
      </c>
      <c r="Z6" s="216">
        <v>467</v>
      </c>
      <c r="AA6" s="216">
        <v>465</v>
      </c>
      <c r="AB6" s="217">
        <v>992</v>
      </c>
      <c r="AC6" s="216">
        <v>491</v>
      </c>
      <c r="AD6" s="216">
        <v>501</v>
      </c>
    </row>
    <row r="7" spans="1:30">
      <c r="A7" s="224" t="s">
        <v>476</v>
      </c>
      <c r="B7" s="217">
        <v>17</v>
      </c>
      <c r="C7" s="225">
        <v>253</v>
      </c>
      <c r="D7" s="217">
        <v>423</v>
      </c>
      <c r="E7" s="216">
        <v>204</v>
      </c>
      <c r="F7" s="218">
        <v>219</v>
      </c>
      <c r="G7" s="217">
        <v>27</v>
      </c>
      <c r="H7" s="216">
        <v>19</v>
      </c>
      <c r="I7" s="218">
        <v>8</v>
      </c>
      <c r="J7" s="217">
        <v>5759</v>
      </c>
      <c r="K7" s="216">
        <v>2937</v>
      </c>
      <c r="L7" s="218">
        <v>2822</v>
      </c>
      <c r="M7" s="216">
        <v>925</v>
      </c>
      <c r="N7" s="216">
        <v>479</v>
      </c>
      <c r="O7" s="216">
        <v>446</v>
      </c>
      <c r="P7" s="217">
        <v>972</v>
      </c>
      <c r="Q7" s="216">
        <v>509</v>
      </c>
      <c r="R7" s="216">
        <v>463</v>
      </c>
      <c r="S7" s="217">
        <v>940</v>
      </c>
      <c r="T7" s="216">
        <v>478</v>
      </c>
      <c r="U7" s="216">
        <v>462</v>
      </c>
      <c r="V7" s="217">
        <v>981</v>
      </c>
      <c r="W7" s="216">
        <v>489</v>
      </c>
      <c r="X7" s="216">
        <v>492</v>
      </c>
      <c r="Y7" s="217">
        <v>1007</v>
      </c>
      <c r="Z7" s="216">
        <v>511</v>
      </c>
      <c r="AA7" s="216">
        <v>496</v>
      </c>
      <c r="AB7" s="217">
        <v>934</v>
      </c>
      <c r="AC7" s="216">
        <v>471</v>
      </c>
      <c r="AD7" s="216">
        <v>463</v>
      </c>
    </row>
    <row r="8" spans="1:30">
      <c r="A8" s="224" t="s">
        <v>523</v>
      </c>
      <c r="B8" s="217">
        <v>17</v>
      </c>
      <c r="C8" s="225">
        <v>260</v>
      </c>
      <c r="D8" s="217">
        <v>437</v>
      </c>
      <c r="E8" s="216">
        <v>219</v>
      </c>
      <c r="F8" s="218">
        <v>218</v>
      </c>
      <c r="G8" s="217">
        <v>26</v>
      </c>
      <c r="H8" s="216">
        <v>17</v>
      </c>
      <c r="I8" s="218">
        <v>9</v>
      </c>
      <c r="J8" s="217">
        <v>5825</v>
      </c>
      <c r="K8" s="216">
        <v>2990</v>
      </c>
      <c r="L8" s="218">
        <v>2835</v>
      </c>
      <c r="M8" s="216">
        <v>931</v>
      </c>
      <c r="N8" s="216">
        <v>473</v>
      </c>
      <c r="O8" s="216">
        <v>458</v>
      </c>
      <c r="P8" s="217">
        <v>947</v>
      </c>
      <c r="Q8" s="216">
        <v>493</v>
      </c>
      <c r="R8" s="216">
        <v>454</v>
      </c>
      <c r="S8" s="217">
        <v>995</v>
      </c>
      <c r="T8" s="216">
        <v>520</v>
      </c>
      <c r="U8" s="216">
        <v>475</v>
      </c>
      <c r="V8" s="217">
        <v>948</v>
      </c>
      <c r="W8" s="216">
        <v>483</v>
      </c>
      <c r="X8" s="216">
        <v>465</v>
      </c>
      <c r="Y8" s="217">
        <v>985</v>
      </c>
      <c r="Z8" s="216">
        <v>496</v>
      </c>
      <c r="AA8" s="216">
        <v>489</v>
      </c>
      <c r="AB8" s="217">
        <v>1019</v>
      </c>
      <c r="AC8" s="216">
        <v>525</v>
      </c>
      <c r="AD8" s="216">
        <v>494</v>
      </c>
    </row>
    <row r="9" spans="1:30">
      <c r="A9" s="224" t="s">
        <v>524</v>
      </c>
      <c r="B9" s="217">
        <v>17</v>
      </c>
      <c r="C9" s="225">
        <v>267</v>
      </c>
      <c r="D9" s="217">
        <v>430</v>
      </c>
      <c r="E9" s="216">
        <v>208</v>
      </c>
      <c r="F9" s="218">
        <v>222</v>
      </c>
      <c r="G9" s="217">
        <v>25</v>
      </c>
      <c r="H9" s="216">
        <v>15</v>
      </c>
      <c r="I9" s="218">
        <v>10</v>
      </c>
      <c r="J9" s="217">
        <v>5821</v>
      </c>
      <c r="K9" s="216">
        <v>2963</v>
      </c>
      <c r="L9" s="218">
        <v>2858</v>
      </c>
      <c r="M9" s="216">
        <v>945</v>
      </c>
      <c r="N9" s="216">
        <v>476</v>
      </c>
      <c r="O9" s="216">
        <v>469</v>
      </c>
      <c r="P9" s="217">
        <v>946</v>
      </c>
      <c r="Q9" s="216">
        <v>482</v>
      </c>
      <c r="R9" s="216">
        <v>464</v>
      </c>
      <c r="S9" s="217">
        <v>969</v>
      </c>
      <c r="T9" s="216">
        <v>502</v>
      </c>
      <c r="U9" s="216">
        <v>467</v>
      </c>
      <c r="V9" s="217">
        <v>1006</v>
      </c>
      <c r="W9" s="216">
        <v>522</v>
      </c>
      <c r="X9" s="216">
        <v>484</v>
      </c>
      <c r="Y9" s="217">
        <v>962</v>
      </c>
      <c r="Z9" s="216">
        <v>489</v>
      </c>
      <c r="AA9" s="216">
        <v>473</v>
      </c>
      <c r="AB9" s="217">
        <v>993</v>
      </c>
      <c r="AC9" s="216">
        <v>492</v>
      </c>
      <c r="AD9" s="216">
        <v>501</v>
      </c>
    </row>
    <row r="10" spans="1:30">
      <c r="A10" s="226" t="s">
        <v>543</v>
      </c>
      <c r="B10" s="56">
        <v>17</v>
      </c>
      <c r="C10" s="57">
        <v>273</v>
      </c>
      <c r="D10" s="56">
        <v>431</v>
      </c>
      <c r="E10" s="20">
        <v>192</v>
      </c>
      <c r="F10" s="19">
        <v>239</v>
      </c>
      <c r="G10" s="56">
        <v>25</v>
      </c>
      <c r="H10" s="20">
        <v>14</v>
      </c>
      <c r="I10" s="19">
        <v>11</v>
      </c>
      <c r="J10" s="56">
        <v>5842</v>
      </c>
      <c r="K10" s="20">
        <v>2973</v>
      </c>
      <c r="L10" s="19">
        <v>2869</v>
      </c>
      <c r="M10" s="20">
        <v>957</v>
      </c>
      <c r="N10" s="20">
        <v>480</v>
      </c>
      <c r="O10" s="20">
        <v>477</v>
      </c>
      <c r="P10" s="56">
        <v>956</v>
      </c>
      <c r="Q10" s="20">
        <v>479</v>
      </c>
      <c r="R10" s="20">
        <v>477</v>
      </c>
      <c r="S10" s="56">
        <v>956</v>
      </c>
      <c r="T10" s="20">
        <v>486</v>
      </c>
      <c r="U10" s="20">
        <v>470</v>
      </c>
      <c r="V10" s="56">
        <v>984</v>
      </c>
      <c r="W10" s="20">
        <v>507</v>
      </c>
      <c r="X10" s="58">
        <v>477</v>
      </c>
      <c r="Y10" s="56">
        <v>1011</v>
      </c>
      <c r="Z10" s="20">
        <v>528</v>
      </c>
      <c r="AA10" s="58">
        <v>483</v>
      </c>
      <c r="AB10" s="59">
        <v>978</v>
      </c>
      <c r="AC10" s="58">
        <v>493</v>
      </c>
      <c r="AD10" s="58">
        <v>485</v>
      </c>
    </row>
    <row r="11" spans="1:30">
      <c r="A11" s="8"/>
      <c r="B11" s="8"/>
      <c r="C11" s="8"/>
      <c r="E11" s="6"/>
      <c r="F11" s="6"/>
      <c r="G11" s="6"/>
      <c r="H11" s="6"/>
      <c r="I11" s="6"/>
      <c r="J11" s="6"/>
      <c r="K11" s="6"/>
      <c r="L11" s="6"/>
      <c r="M11" s="6"/>
      <c r="N11" s="6"/>
      <c r="O11" s="2"/>
      <c r="P11" s="2"/>
      <c r="Q11" s="2"/>
      <c r="R11" s="2"/>
      <c r="S11" s="2"/>
      <c r="T11" s="2"/>
      <c r="U11" s="2"/>
      <c r="V11" s="2"/>
      <c r="W11" s="2"/>
      <c r="X11" s="2"/>
      <c r="Y11" s="2"/>
      <c r="Z11" s="2"/>
      <c r="AA11" s="2"/>
      <c r="AB11" s="2"/>
      <c r="AC11" s="2"/>
      <c r="AD11" s="168" t="s">
        <v>39</v>
      </c>
    </row>
  </sheetData>
  <mergeCells count="21">
    <mergeCell ref="A3:A5"/>
    <mergeCell ref="C3:C5"/>
    <mergeCell ref="B3:B5"/>
    <mergeCell ref="D3:F3"/>
    <mergeCell ref="F4:F5"/>
    <mergeCell ref="E4:E5"/>
    <mergeCell ref="D4:D5"/>
    <mergeCell ref="J3:AD3"/>
    <mergeCell ref="G3:I3"/>
    <mergeCell ref="I4:I5"/>
    <mergeCell ref="H4:H5"/>
    <mergeCell ref="G4:G5"/>
    <mergeCell ref="L4:L5"/>
    <mergeCell ref="K4:K5"/>
    <mergeCell ref="J4:J5"/>
    <mergeCell ref="M4:O4"/>
    <mergeCell ref="AB4:AD4"/>
    <mergeCell ref="Y4:AA4"/>
    <mergeCell ref="V4:X4"/>
    <mergeCell ref="S4:U4"/>
    <mergeCell ref="P4:R4"/>
  </mergeCells>
  <phoneticPr fontId="1"/>
  <pageMargins left="0.7" right="0.7" top="0.75" bottom="0.75"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topLeftCell="C1" zoomScaleNormal="100" workbookViewId="0">
      <selection activeCell="K20" sqref="K20"/>
    </sheetView>
  </sheetViews>
  <sheetFormatPr defaultRowHeight="13.5"/>
  <cols>
    <col min="1" max="1" width="10.625" style="134" customWidth="1"/>
    <col min="2" max="24" width="7.625" style="134" customWidth="1"/>
    <col min="25" max="16384" width="9" style="134"/>
  </cols>
  <sheetData>
    <row r="1" spans="1:24" ht="20.100000000000001" customHeight="1">
      <c r="A1" s="25" t="s">
        <v>442</v>
      </c>
      <c r="B1" s="25"/>
      <c r="C1" s="25"/>
      <c r="D1" s="25"/>
      <c r="E1" s="25"/>
      <c r="F1" s="25"/>
      <c r="G1" s="25"/>
      <c r="H1" s="1"/>
      <c r="I1" s="1"/>
      <c r="J1" s="223"/>
      <c r="K1" s="1"/>
      <c r="L1" s="1"/>
      <c r="M1" s="1"/>
      <c r="N1" s="2"/>
      <c r="O1" s="2"/>
      <c r="P1" s="2"/>
      <c r="Q1" s="2"/>
      <c r="R1" s="2"/>
      <c r="S1" s="2"/>
      <c r="T1" s="2"/>
      <c r="U1" s="2"/>
      <c r="V1" s="2"/>
      <c r="W1" s="2"/>
      <c r="X1" s="2"/>
    </row>
    <row r="2" spans="1:24" ht="14.25" customHeight="1" thickBot="1">
      <c r="A2" s="34"/>
      <c r="B2" s="34"/>
      <c r="C2" s="34"/>
      <c r="D2" s="34"/>
      <c r="E2" s="34"/>
      <c r="F2" s="34"/>
      <c r="G2" s="34"/>
      <c r="H2" s="140"/>
      <c r="I2" s="140"/>
      <c r="J2" s="140"/>
      <c r="K2" s="140"/>
      <c r="L2" s="140"/>
      <c r="M2" s="214"/>
      <c r="N2" s="1"/>
      <c r="O2" s="1"/>
      <c r="P2" s="1"/>
      <c r="Q2" s="1"/>
      <c r="R2" s="1"/>
      <c r="S2" s="1"/>
      <c r="T2" s="1"/>
      <c r="U2" s="1"/>
      <c r="V2" s="1"/>
      <c r="W2" s="1"/>
      <c r="X2" s="141" t="s">
        <v>82</v>
      </c>
    </row>
    <row r="3" spans="1:24" ht="14.25" thickTop="1">
      <c r="A3" s="356" t="s">
        <v>258</v>
      </c>
      <c r="B3" s="358" t="s">
        <v>83</v>
      </c>
      <c r="C3" s="358" t="s">
        <v>5</v>
      </c>
      <c r="D3" s="354" t="s">
        <v>74</v>
      </c>
      <c r="E3" s="349"/>
      <c r="F3" s="355"/>
      <c r="G3" s="354" t="s">
        <v>75</v>
      </c>
      <c r="H3" s="349"/>
      <c r="I3" s="355"/>
      <c r="J3" s="363" t="s">
        <v>91</v>
      </c>
      <c r="K3" s="364"/>
      <c r="L3" s="364"/>
      <c r="M3" s="364"/>
      <c r="N3" s="364"/>
      <c r="O3" s="364"/>
      <c r="P3" s="364"/>
      <c r="Q3" s="364"/>
      <c r="R3" s="364"/>
      <c r="S3" s="364"/>
      <c r="T3" s="364"/>
      <c r="U3" s="368"/>
      <c r="V3" s="354" t="s">
        <v>92</v>
      </c>
      <c r="W3" s="349"/>
      <c r="X3" s="349"/>
    </row>
    <row r="4" spans="1:24">
      <c r="A4" s="366"/>
      <c r="B4" s="367"/>
      <c r="C4" s="367"/>
      <c r="D4" s="365" t="s">
        <v>79</v>
      </c>
      <c r="E4" s="365" t="s">
        <v>80</v>
      </c>
      <c r="F4" s="365" t="s">
        <v>81</v>
      </c>
      <c r="G4" s="365" t="s">
        <v>79</v>
      </c>
      <c r="H4" s="365" t="s">
        <v>80</v>
      </c>
      <c r="I4" s="365" t="s">
        <v>81</v>
      </c>
      <c r="J4" s="365" t="s">
        <v>79</v>
      </c>
      <c r="K4" s="365" t="s">
        <v>80</v>
      </c>
      <c r="L4" s="365" t="s">
        <v>81</v>
      </c>
      <c r="M4" s="369" t="s">
        <v>85</v>
      </c>
      <c r="N4" s="370"/>
      <c r="O4" s="371"/>
      <c r="P4" s="369" t="s">
        <v>86</v>
      </c>
      <c r="Q4" s="370"/>
      <c r="R4" s="371"/>
      <c r="S4" s="369" t="s">
        <v>87</v>
      </c>
      <c r="T4" s="370"/>
      <c r="U4" s="371"/>
      <c r="V4" s="365" t="s">
        <v>79</v>
      </c>
      <c r="W4" s="365" t="s">
        <v>80</v>
      </c>
      <c r="X4" s="372" t="s">
        <v>81</v>
      </c>
    </row>
    <row r="5" spans="1:24">
      <c r="A5" s="357"/>
      <c r="B5" s="359"/>
      <c r="C5" s="359"/>
      <c r="D5" s="359"/>
      <c r="E5" s="359"/>
      <c r="F5" s="359"/>
      <c r="G5" s="359"/>
      <c r="H5" s="359"/>
      <c r="I5" s="359"/>
      <c r="J5" s="359"/>
      <c r="K5" s="359"/>
      <c r="L5" s="359"/>
      <c r="M5" s="212" t="s">
        <v>79</v>
      </c>
      <c r="N5" s="174" t="s">
        <v>80</v>
      </c>
      <c r="O5" s="174" t="s">
        <v>81</v>
      </c>
      <c r="P5" s="174" t="s">
        <v>79</v>
      </c>
      <c r="Q5" s="174" t="s">
        <v>80</v>
      </c>
      <c r="R5" s="174" t="s">
        <v>81</v>
      </c>
      <c r="S5" s="174" t="s">
        <v>79</v>
      </c>
      <c r="T5" s="174" t="s">
        <v>80</v>
      </c>
      <c r="U5" s="174" t="s">
        <v>81</v>
      </c>
      <c r="V5" s="359"/>
      <c r="W5" s="359"/>
      <c r="X5" s="373"/>
    </row>
    <row r="6" spans="1:24">
      <c r="A6" s="214" t="s">
        <v>544</v>
      </c>
      <c r="B6" s="217">
        <v>9</v>
      </c>
      <c r="C6" s="217">
        <v>127</v>
      </c>
      <c r="D6" s="217">
        <f>E6+F6</f>
        <v>280</v>
      </c>
      <c r="E6" s="216">
        <v>174</v>
      </c>
      <c r="F6" s="216">
        <v>106</v>
      </c>
      <c r="G6" s="217">
        <f>H6+I6</f>
        <v>34</v>
      </c>
      <c r="H6" s="216">
        <v>21</v>
      </c>
      <c r="I6" s="216">
        <v>13</v>
      </c>
      <c r="J6" s="217">
        <f>SUM(K6:L6)</f>
        <v>3461</v>
      </c>
      <c r="K6" s="216">
        <v>1729</v>
      </c>
      <c r="L6" s="218">
        <v>1732</v>
      </c>
      <c r="M6" s="216">
        <f>SUM(N6:O6)</f>
        <v>1116</v>
      </c>
      <c r="N6" s="216">
        <v>546</v>
      </c>
      <c r="O6" s="216">
        <v>570</v>
      </c>
      <c r="P6" s="217">
        <f>SUM(Q6:R6)</f>
        <v>1204</v>
      </c>
      <c r="Q6" s="216">
        <v>626</v>
      </c>
      <c r="R6" s="216">
        <v>578</v>
      </c>
      <c r="S6" s="217">
        <f>SUM(T6:U6)</f>
        <v>1141</v>
      </c>
      <c r="T6" s="216">
        <v>557</v>
      </c>
      <c r="U6" s="218">
        <v>584</v>
      </c>
      <c r="V6" s="216">
        <f>SUM(W6:X6)</f>
        <v>1177</v>
      </c>
      <c r="W6" s="216">
        <v>581</v>
      </c>
      <c r="X6" s="216">
        <v>596</v>
      </c>
    </row>
    <row r="7" spans="1:24">
      <c r="A7" s="214" t="s">
        <v>457</v>
      </c>
      <c r="B7" s="217">
        <v>9</v>
      </c>
      <c r="C7" s="217">
        <v>127</v>
      </c>
      <c r="D7" s="217">
        <v>279</v>
      </c>
      <c r="E7" s="216">
        <v>173</v>
      </c>
      <c r="F7" s="216">
        <v>106</v>
      </c>
      <c r="G7" s="217">
        <v>26</v>
      </c>
      <c r="H7" s="216">
        <v>17</v>
      </c>
      <c r="I7" s="216">
        <v>9</v>
      </c>
      <c r="J7" s="217">
        <v>3503</v>
      </c>
      <c r="K7" s="216">
        <v>1763</v>
      </c>
      <c r="L7" s="218">
        <v>1740</v>
      </c>
      <c r="M7" s="216">
        <v>1180</v>
      </c>
      <c r="N7" s="216">
        <v>593</v>
      </c>
      <c r="O7" s="216">
        <v>587</v>
      </c>
      <c r="P7" s="217">
        <v>1118</v>
      </c>
      <c r="Q7" s="216">
        <v>545</v>
      </c>
      <c r="R7" s="216">
        <v>573</v>
      </c>
      <c r="S7" s="217">
        <v>1205</v>
      </c>
      <c r="T7" s="216">
        <v>625</v>
      </c>
      <c r="U7" s="218">
        <v>580</v>
      </c>
      <c r="V7" s="216">
        <v>1146</v>
      </c>
      <c r="W7" s="216">
        <v>559</v>
      </c>
      <c r="X7" s="216">
        <v>587</v>
      </c>
    </row>
    <row r="8" spans="1:24">
      <c r="A8" s="214" t="s">
        <v>469</v>
      </c>
      <c r="B8" s="217">
        <v>9</v>
      </c>
      <c r="C8" s="217">
        <v>127</v>
      </c>
      <c r="D8" s="217">
        <v>277</v>
      </c>
      <c r="E8" s="216">
        <v>175</v>
      </c>
      <c r="F8" s="216">
        <v>102</v>
      </c>
      <c r="G8" s="217">
        <v>28</v>
      </c>
      <c r="H8" s="216">
        <v>14</v>
      </c>
      <c r="I8" s="216">
        <v>14</v>
      </c>
      <c r="J8" s="217">
        <v>3410</v>
      </c>
      <c r="K8" s="216">
        <v>1703</v>
      </c>
      <c r="L8" s="218">
        <v>1707</v>
      </c>
      <c r="M8" s="216">
        <v>1110</v>
      </c>
      <c r="N8" s="216">
        <v>564</v>
      </c>
      <c r="O8" s="216">
        <v>546</v>
      </c>
      <c r="P8" s="217">
        <v>1182</v>
      </c>
      <c r="Q8" s="216">
        <v>594</v>
      </c>
      <c r="R8" s="216">
        <v>588</v>
      </c>
      <c r="S8" s="217">
        <v>1118</v>
      </c>
      <c r="T8" s="216">
        <v>545</v>
      </c>
      <c r="U8" s="218">
        <v>573</v>
      </c>
      <c r="V8" s="216">
        <v>1208</v>
      </c>
      <c r="W8" s="216">
        <v>626</v>
      </c>
      <c r="X8" s="216">
        <v>582</v>
      </c>
    </row>
    <row r="9" spans="1:24">
      <c r="A9" s="214" t="s">
        <v>522</v>
      </c>
      <c r="B9" s="217">
        <v>9</v>
      </c>
      <c r="C9" s="217">
        <v>129</v>
      </c>
      <c r="D9" s="217">
        <v>271</v>
      </c>
      <c r="E9" s="216">
        <v>178</v>
      </c>
      <c r="F9" s="216">
        <v>93</v>
      </c>
      <c r="G9" s="217">
        <v>23</v>
      </c>
      <c r="H9" s="216">
        <v>12</v>
      </c>
      <c r="I9" s="216">
        <v>11</v>
      </c>
      <c r="J9" s="217">
        <v>3481</v>
      </c>
      <c r="K9" s="216">
        <v>1766</v>
      </c>
      <c r="L9" s="218">
        <v>1715</v>
      </c>
      <c r="M9" s="216">
        <v>1184</v>
      </c>
      <c r="N9" s="216">
        <v>604</v>
      </c>
      <c r="O9" s="216">
        <v>580</v>
      </c>
      <c r="P9" s="217">
        <v>1116</v>
      </c>
      <c r="Q9" s="216">
        <v>567</v>
      </c>
      <c r="R9" s="216">
        <v>549</v>
      </c>
      <c r="S9" s="217">
        <v>1181</v>
      </c>
      <c r="T9" s="216">
        <v>595</v>
      </c>
      <c r="U9" s="218">
        <v>586</v>
      </c>
      <c r="V9" s="216">
        <v>1119</v>
      </c>
      <c r="W9" s="216">
        <v>549</v>
      </c>
      <c r="X9" s="216">
        <v>570</v>
      </c>
    </row>
    <row r="10" spans="1:24">
      <c r="A10" s="109" t="s">
        <v>543</v>
      </c>
      <c r="B10" s="56">
        <v>9</v>
      </c>
      <c r="C10" s="56">
        <v>129</v>
      </c>
      <c r="D10" s="56">
        <v>262</v>
      </c>
      <c r="E10" s="20">
        <v>169</v>
      </c>
      <c r="F10" s="20">
        <v>93</v>
      </c>
      <c r="G10" s="56">
        <v>21</v>
      </c>
      <c r="H10" s="20">
        <v>10</v>
      </c>
      <c r="I10" s="20">
        <v>11</v>
      </c>
      <c r="J10" s="56">
        <v>3481</v>
      </c>
      <c r="K10" s="20">
        <v>1748</v>
      </c>
      <c r="L10" s="19">
        <v>1733</v>
      </c>
      <c r="M10" s="20">
        <v>1173</v>
      </c>
      <c r="N10" s="20">
        <v>573</v>
      </c>
      <c r="O10" s="20">
        <v>600</v>
      </c>
      <c r="P10" s="56">
        <v>1183</v>
      </c>
      <c r="Q10" s="20">
        <v>603</v>
      </c>
      <c r="R10" s="20">
        <v>580</v>
      </c>
      <c r="S10" s="56">
        <v>1125</v>
      </c>
      <c r="T10" s="20">
        <v>572</v>
      </c>
      <c r="U10" s="19">
        <v>553</v>
      </c>
      <c r="V10" s="20">
        <v>1185</v>
      </c>
      <c r="W10" s="20">
        <v>599</v>
      </c>
      <c r="X10" s="20">
        <v>586</v>
      </c>
    </row>
    <row r="11" spans="1:24">
      <c r="A11" s="8"/>
      <c r="B11" s="8"/>
      <c r="C11" s="8"/>
      <c r="D11" s="8"/>
      <c r="E11" s="8"/>
      <c r="F11" s="6"/>
      <c r="G11" s="6"/>
      <c r="H11" s="6"/>
      <c r="I11" s="6"/>
      <c r="J11" s="6"/>
      <c r="K11" s="6"/>
      <c r="L11" s="6"/>
      <c r="M11" s="6"/>
      <c r="N11" s="2"/>
      <c r="O11" s="2"/>
      <c r="P11" s="2"/>
      <c r="Q11" s="2"/>
      <c r="R11" s="2"/>
      <c r="S11" s="2"/>
      <c r="T11" s="2"/>
      <c r="U11" s="2"/>
      <c r="V11" s="2"/>
      <c r="W11" s="2"/>
      <c r="X11" s="168" t="s">
        <v>39</v>
      </c>
    </row>
  </sheetData>
  <mergeCells count="22">
    <mergeCell ref="A3:A5"/>
    <mergeCell ref="V3:X3"/>
    <mergeCell ref="G3:I3"/>
    <mergeCell ref="D3:F3"/>
    <mergeCell ref="L4:L5"/>
    <mergeCell ref="K4:K5"/>
    <mergeCell ref="J4:J5"/>
    <mergeCell ref="I4:I5"/>
    <mergeCell ref="H4:H5"/>
    <mergeCell ref="G4:G5"/>
    <mergeCell ref="F4:F5"/>
    <mergeCell ref="E4:E5"/>
    <mergeCell ref="X4:X5"/>
    <mergeCell ref="W4:W5"/>
    <mergeCell ref="V4:V5"/>
    <mergeCell ref="C3:C5"/>
    <mergeCell ref="B3:B5"/>
    <mergeCell ref="J3:U3"/>
    <mergeCell ref="D4:D5"/>
    <mergeCell ref="S4:U4"/>
    <mergeCell ref="P4:R4"/>
    <mergeCell ref="M4:O4"/>
  </mergeCells>
  <phoneticPr fontId="1"/>
  <pageMargins left="0.7" right="0.7" top="0.75" bottom="0.75" header="0.3" footer="0.3"/>
  <pageSetup paperSize="9" scale="7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workbookViewId="0"/>
  </sheetViews>
  <sheetFormatPr defaultRowHeight="13.5"/>
  <cols>
    <col min="1" max="1" width="10.625" style="134" customWidth="1"/>
    <col min="2" max="5" width="8.625" style="134" customWidth="1"/>
    <col min="6" max="19" width="10.625" style="134" customWidth="1"/>
    <col min="20" max="16384" width="9" style="134"/>
  </cols>
  <sheetData>
    <row r="1" spans="1:19" ht="13.5" customHeight="1">
      <c r="A1" s="25" t="s">
        <v>430</v>
      </c>
      <c r="B1" s="25"/>
      <c r="C1" s="25"/>
      <c r="D1" s="25"/>
      <c r="E1" s="25"/>
      <c r="F1" s="25"/>
      <c r="G1" s="1"/>
      <c r="H1" s="1"/>
      <c r="I1" s="1"/>
      <c r="J1" s="1"/>
      <c r="K1" s="1"/>
      <c r="L1" s="1"/>
      <c r="M1" s="5"/>
      <c r="N1" s="5"/>
      <c r="O1" s="5"/>
      <c r="P1" s="5"/>
      <c r="Q1" s="5"/>
      <c r="R1" s="5"/>
      <c r="S1" s="5"/>
    </row>
    <row r="2" spans="1:19" ht="14.25" customHeight="1" thickBot="1">
      <c r="A2" s="34"/>
      <c r="B2" s="34"/>
      <c r="C2" s="34"/>
      <c r="D2" s="34"/>
      <c r="E2" s="34"/>
      <c r="F2" s="34"/>
      <c r="G2" s="140"/>
      <c r="H2" s="140"/>
      <c r="I2" s="140"/>
      <c r="J2" s="140"/>
      <c r="K2" s="140"/>
      <c r="L2" s="140"/>
      <c r="M2" s="163"/>
      <c r="N2" s="163"/>
      <c r="O2" s="163"/>
      <c r="P2" s="163"/>
      <c r="Q2" s="163"/>
      <c r="R2" s="163"/>
      <c r="S2" s="164" t="s">
        <v>82</v>
      </c>
    </row>
    <row r="3" spans="1:19" ht="14.25" thickTop="1">
      <c r="A3" s="356" t="s">
        <v>258</v>
      </c>
      <c r="B3" s="354" t="s">
        <v>93</v>
      </c>
      <c r="C3" s="349"/>
      <c r="D3" s="349"/>
      <c r="E3" s="355"/>
      <c r="F3" s="354" t="s">
        <v>477</v>
      </c>
      <c r="G3" s="349"/>
      <c r="H3" s="349"/>
      <c r="I3" s="349"/>
      <c r="J3" s="349"/>
      <c r="K3" s="349"/>
      <c r="L3" s="349"/>
      <c r="M3" s="355"/>
      <c r="N3" s="354" t="s">
        <v>94</v>
      </c>
      <c r="O3" s="349"/>
      <c r="P3" s="349"/>
      <c r="Q3" s="349"/>
      <c r="R3" s="349"/>
      <c r="S3" s="349"/>
    </row>
    <row r="4" spans="1:19">
      <c r="A4" s="366"/>
      <c r="B4" s="373" t="s">
        <v>95</v>
      </c>
      <c r="C4" s="357"/>
      <c r="D4" s="373" t="s">
        <v>96</v>
      </c>
      <c r="E4" s="357"/>
      <c r="F4" s="365" t="s">
        <v>5</v>
      </c>
      <c r="G4" s="365" t="s">
        <v>6</v>
      </c>
      <c r="H4" s="360" t="s">
        <v>478</v>
      </c>
      <c r="I4" s="361"/>
      <c r="J4" s="361"/>
      <c r="K4" s="362"/>
      <c r="L4" s="360" t="s">
        <v>97</v>
      </c>
      <c r="M4" s="362"/>
      <c r="N4" s="365" t="s">
        <v>5</v>
      </c>
      <c r="O4" s="365" t="s">
        <v>6</v>
      </c>
      <c r="P4" s="361" t="s">
        <v>98</v>
      </c>
      <c r="Q4" s="361"/>
      <c r="R4" s="362"/>
      <c r="S4" s="174" t="s">
        <v>455</v>
      </c>
    </row>
    <row r="5" spans="1:19" ht="13.5" customHeight="1">
      <c r="A5" s="366"/>
      <c r="B5" s="365" t="s">
        <v>99</v>
      </c>
      <c r="C5" s="374" t="s">
        <v>100</v>
      </c>
      <c r="D5" s="365" t="s">
        <v>99</v>
      </c>
      <c r="E5" s="374" t="s">
        <v>100</v>
      </c>
      <c r="F5" s="367"/>
      <c r="G5" s="367"/>
      <c r="H5" s="365" t="s">
        <v>79</v>
      </c>
      <c r="I5" s="365" t="s">
        <v>101</v>
      </c>
      <c r="J5" s="115" t="s">
        <v>412</v>
      </c>
      <c r="K5" s="114" t="s">
        <v>414</v>
      </c>
      <c r="L5" s="365" t="s">
        <v>79</v>
      </c>
      <c r="M5" s="365" t="s">
        <v>101</v>
      </c>
      <c r="N5" s="367"/>
      <c r="O5" s="367"/>
      <c r="P5" s="380" t="s">
        <v>79</v>
      </c>
      <c r="Q5" s="365" t="s">
        <v>101</v>
      </c>
      <c r="R5" s="378" t="s">
        <v>364</v>
      </c>
      <c r="S5" s="376" t="s">
        <v>456</v>
      </c>
    </row>
    <row r="6" spans="1:19">
      <c r="A6" s="357"/>
      <c r="B6" s="359"/>
      <c r="C6" s="375"/>
      <c r="D6" s="359"/>
      <c r="E6" s="375"/>
      <c r="F6" s="359"/>
      <c r="G6" s="359"/>
      <c r="H6" s="359"/>
      <c r="I6" s="359"/>
      <c r="J6" s="117" t="s">
        <v>447</v>
      </c>
      <c r="K6" s="116" t="s">
        <v>413</v>
      </c>
      <c r="L6" s="359"/>
      <c r="M6" s="359"/>
      <c r="N6" s="359"/>
      <c r="O6" s="359"/>
      <c r="P6" s="357"/>
      <c r="Q6" s="359"/>
      <c r="R6" s="379"/>
      <c r="S6" s="377"/>
    </row>
    <row r="7" spans="1:19">
      <c r="A7" s="214" t="s">
        <v>545</v>
      </c>
      <c r="B7" s="217">
        <v>2</v>
      </c>
      <c r="C7" s="216">
        <v>1</v>
      </c>
      <c r="D7" s="216">
        <v>2</v>
      </c>
      <c r="E7" s="220" t="s">
        <v>221</v>
      </c>
      <c r="F7" s="217">
        <v>61</v>
      </c>
      <c r="G7" s="217">
        <v>166</v>
      </c>
      <c r="H7" s="217">
        <f>I7+J7+K7</f>
        <v>2081</v>
      </c>
      <c r="I7" s="216">
        <v>1780</v>
      </c>
      <c r="J7" s="216">
        <v>202</v>
      </c>
      <c r="K7" s="216">
        <v>99</v>
      </c>
      <c r="L7" s="217">
        <v>36</v>
      </c>
      <c r="M7" s="218">
        <v>36</v>
      </c>
      <c r="N7" s="217">
        <v>55</v>
      </c>
      <c r="O7" s="221">
        <v>121</v>
      </c>
      <c r="P7" s="221">
        <f>SUM(Q7,R7,S7)</f>
        <v>1965</v>
      </c>
      <c r="Q7" s="216">
        <v>1718</v>
      </c>
      <c r="R7" s="216">
        <v>96</v>
      </c>
      <c r="S7" s="222">
        <v>151</v>
      </c>
    </row>
    <row r="8" spans="1:19">
      <c r="A8" s="214" t="s">
        <v>476</v>
      </c>
      <c r="B8" s="217">
        <v>2</v>
      </c>
      <c r="C8" s="216">
        <v>1</v>
      </c>
      <c r="D8" s="216">
        <v>2</v>
      </c>
      <c r="E8" s="220" t="s">
        <v>221</v>
      </c>
      <c r="F8" s="217">
        <v>58</v>
      </c>
      <c r="G8" s="217">
        <v>158</v>
      </c>
      <c r="H8" s="217">
        <f>I8+J8+K8</f>
        <v>1967</v>
      </c>
      <c r="I8" s="216">
        <v>1704</v>
      </c>
      <c r="J8" s="216">
        <v>172</v>
      </c>
      <c r="K8" s="216">
        <v>91</v>
      </c>
      <c r="L8" s="217">
        <v>36</v>
      </c>
      <c r="M8" s="218">
        <v>36</v>
      </c>
      <c r="N8" s="217">
        <v>56</v>
      </c>
      <c r="O8" s="221">
        <v>127</v>
      </c>
      <c r="P8" s="221">
        <f>SUM(Q8,R8,S8)</f>
        <v>2026</v>
      </c>
      <c r="Q8" s="216">
        <v>1745</v>
      </c>
      <c r="R8" s="216">
        <v>109</v>
      </c>
      <c r="S8" s="222">
        <v>172</v>
      </c>
    </row>
    <row r="9" spans="1:19">
      <c r="A9" s="214" t="s">
        <v>523</v>
      </c>
      <c r="B9" s="217">
        <v>2</v>
      </c>
      <c r="C9" s="216">
        <v>1</v>
      </c>
      <c r="D9" s="216">
        <v>2</v>
      </c>
      <c r="E9" s="220" t="s">
        <v>466</v>
      </c>
      <c r="F9" s="217">
        <v>56</v>
      </c>
      <c r="G9" s="217">
        <v>152</v>
      </c>
      <c r="H9" s="217">
        <f>I9+J9+K9</f>
        <v>1904</v>
      </c>
      <c r="I9" s="216">
        <v>1674</v>
      </c>
      <c r="J9" s="216">
        <v>141</v>
      </c>
      <c r="K9" s="216">
        <v>89</v>
      </c>
      <c r="L9" s="217">
        <v>38</v>
      </c>
      <c r="M9" s="218">
        <v>38</v>
      </c>
      <c r="N9" s="217">
        <v>56</v>
      </c>
      <c r="O9" s="221">
        <v>127</v>
      </c>
      <c r="P9" s="221">
        <f>SUM(Q9,R9,S9)</f>
        <v>2084</v>
      </c>
      <c r="Q9" s="216">
        <v>1758</v>
      </c>
      <c r="R9" s="216">
        <v>115</v>
      </c>
      <c r="S9" s="222">
        <v>211</v>
      </c>
    </row>
    <row r="10" spans="1:19">
      <c r="A10" s="214" t="s">
        <v>524</v>
      </c>
      <c r="B10" s="217">
        <v>2</v>
      </c>
      <c r="C10" s="216">
        <v>1</v>
      </c>
      <c r="D10" s="216">
        <v>2</v>
      </c>
      <c r="E10" s="220" t="s">
        <v>547</v>
      </c>
      <c r="F10" s="217">
        <v>53</v>
      </c>
      <c r="G10" s="217">
        <v>153</v>
      </c>
      <c r="H10" s="217">
        <v>1825</v>
      </c>
      <c r="I10" s="216">
        <v>1636</v>
      </c>
      <c r="J10" s="216">
        <v>101</v>
      </c>
      <c r="K10" s="216">
        <v>88</v>
      </c>
      <c r="L10" s="217">
        <v>37</v>
      </c>
      <c r="M10" s="218">
        <v>37</v>
      </c>
      <c r="N10" s="217">
        <v>53</v>
      </c>
      <c r="O10" s="221">
        <v>130</v>
      </c>
      <c r="P10" s="221">
        <v>2005</v>
      </c>
      <c r="Q10" s="216">
        <v>1679</v>
      </c>
      <c r="R10" s="216">
        <v>93</v>
      </c>
      <c r="S10" s="222">
        <v>233</v>
      </c>
    </row>
    <row r="11" spans="1:19">
      <c r="A11" s="109" t="s">
        <v>543</v>
      </c>
      <c r="B11" s="56">
        <v>2</v>
      </c>
      <c r="C11" s="20">
        <v>1</v>
      </c>
      <c r="D11" s="20">
        <v>2</v>
      </c>
      <c r="E11" s="60" t="s">
        <v>221</v>
      </c>
      <c r="F11" s="56">
        <v>54</v>
      </c>
      <c r="G11" s="56">
        <v>149</v>
      </c>
      <c r="H11" s="56">
        <v>1842</v>
      </c>
      <c r="I11" s="20">
        <v>1647</v>
      </c>
      <c r="J11" s="20">
        <v>100</v>
      </c>
      <c r="K11" s="20">
        <v>95</v>
      </c>
      <c r="L11" s="56">
        <v>41</v>
      </c>
      <c r="M11" s="19">
        <v>41</v>
      </c>
      <c r="N11" s="56">
        <v>53</v>
      </c>
      <c r="O11" s="61">
        <v>122</v>
      </c>
      <c r="P11" s="61">
        <v>2039</v>
      </c>
      <c r="Q11" s="20">
        <v>1703</v>
      </c>
      <c r="R11" s="20">
        <v>86</v>
      </c>
      <c r="S11" s="62">
        <v>250</v>
      </c>
    </row>
    <row r="12" spans="1:19">
      <c r="A12" s="178"/>
      <c r="B12" s="1"/>
      <c r="C12" s="1"/>
      <c r="D12" s="1"/>
      <c r="E12" s="1"/>
      <c r="F12" s="1"/>
      <c r="G12" s="1"/>
      <c r="H12" s="1"/>
      <c r="I12" s="1"/>
      <c r="J12" s="1"/>
      <c r="K12" s="1"/>
      <c r="L12" s="1"/>
      <c r="M12" s="2"/>
      <c r="N12" s="2"/>
      <c r="O12" s="2"/>
      <c r="P12" s="2"/>
      <c r="Q12" s="2"/>
      <c r="R12" s="2"/>
      <c r="S12" s="168" t="s">
        <v>39</v>
      </c>
    </row>
  </sheetData>
  <mergeCells count="25">
    <mergeCell ref="L4:M4"/>
    <mergeCell ref="M5:M6"/>
    <mergeCell ref="L5:L6"/>
    <mergeCell ref="F3:M3"/>
    <mergeCell ref="G4:G6"/>
    <mergeCell ref="F4:F6"/>
    <mergeCell ref="I5:I6"/>
    <mergeCell ref="H5:H6"/>
    <mergeCell ref="H4:K4"/>
    <mergeCell ref="N3:S3"/>
    <mergeCell ref="O4:O6"/>
    <mergeCell ref="N4:N6"/>
    <mergeCell ref="S5:S6"/>
    <mergeCell ref="R5:R6"/>
    <mergeCell ref="Q5:Q6"/>
    <mergeCell ref="P5:P6"/>
    <mergeCell ref="P4:R4"/>
    <mergeCell ref="A3:A6"/>
    <mergeCell ref="B3:E3"/>
    <mergeCell ref="B4:C4"/>
    <mergeCell ref="D4:E4"/>
    <mergeCell ref="E5:E6"/>
    <mergeCell ref="D5:D6"/>
    <mergeCell ref="C5:C6"/>
    <mergeCell ref="B5:B6"/>
  </mergeCells>
  <phoneticPr fontId="1"/>
  <pageMargins left="0.7" right="0.7" top="0.75" bottom="0.75" header="0.3" footer="0.3"/>
  <pageSetup paperSize="9"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workbookViewId="0">
      <selection activeCell="P15" sqref="P15"/>
    </sheetView>
  </sheetViews>
  <sheetFormatPr defaultRowHeight="13.5"/>
  <cols>
    <col min="1" max="1" width="10.625" style="134" customWidth="1"/>
    <col min="2" max="19" width="8.625" style="134" customWidth="1"/>
    <col min="20" max="16384" width="9" style="134"/>
  </cols>
  <sheetData>
    <row r="1" spans="1:19" ht="20.100000000000001" customHeight="1">
      <c r="A1" s="25" t="s">
        <v>431</v>
      </c>
      <c r="B1" s="25"/>
      <c r="C1" s="25"/>
      <c r="D1" s="25"/>
      <c r="E1" s="25"/>
      <c r="F1" s="25"/>
      <c r="G1" s="25"/>
      <c r="H1" s="25"/>
      <c r="I1" s="1"/>
      <c r="J1" s="1"/>
      <c r="K1" s="1"/>
      <c r="L1" s="1"/>
      <c r="M1" s="1"/>
      <c r="N1" s="2"/>
      <c r="O1" s="2"/>
      <c r="P1" s="2"/>
      <c r="Q1" s="381"/>
      <c r="R1" s="381"/>
      <c r="S1" s="2"/>
    </row>
    <row r="2" spans="1:19" ht="14.25" customHeight="1" thickBot="1">
      <c r="A2" s="34"/>
      <c r="B2" s="34"/>
      <c r="C2" s="34"/>
      <c r="D2" s="34"/>
      <c r="E2" s="34"/>
      <c r="F2" s="34"/>
      <c r="G2" s="34"/>
      <c r="H2" s="34"/>
      <c r="I2" s="5"/>
      <c r="J2" s="5"/>
      <c r="K2" s="5"/>
      <c r="L2" s="140"/>
      <c r="M2" s="211"/>
      <c r="N2" s="1"/>
      <c r="O2" s="1"/>
      <c r="P2" s="1"/>
      <c r="Q2" s="1"/>
      <c r="R2" s="1"/>
      <c r="S2" s="164" t="s">
        <v>103</v>
      </c>
    </row>
    <row r="3" spans="1:19" ht="14.25" thickTop="1">
      <c r="A3" s="356" t="s">
        <v>258</v>
      </c>
      <c r="B3" s="354" t="s">
        <v>104</v>
      </c>
      <c r="C3" s="349"/>
      <c r="D3" s="355"/>
      <c r="E3" s="354" t="s">
        <v>105</v>
      </c>
      <c r="F3" s="349"/>
      <c r="G3" s="355"/>
      <c r="H3" s="354" t="s">
        <v>106</v>
      </c>
      <c r="I3" s="349"/>
      <c r="J3" s="355"/>
      <c r="K3" s="349" t="s">
        <v>107</v>
      </c>
      <c r="L3" s="349"/>
      <c r="M3" s="355"/>
      <c r="N3" s="354" t="s">
        <v>108</v>
      </c>
      <c r="O3" s="349"/>
      <c r="P3" s="355"/>
      <c r="Q3" s="354" t="s">
        <v>109</v>
      </c>
      <c r="R3" s="349"/>
      <c r="S3" s="349"/>
    </row>
    <row r="4" spans="1:19">
      <c r="A4" s="357"/>
      <c r="B4" s="174" t="s">
        <v>79</v>
      </c>
      <c r="C4" s="174" t="s">
        <v>110</v>
      </c>
      <c r="D4" s="174" t="s">
        <v>111</v>
      </c>
      <c r="E4" s="174" t="s">
        <v>79</v>
      </c>
      <c r="F4" s="174" t="s">
        <v>110</v>
      </c>
      <c r="G4" s="174" t="s">
        <v>111</v>
      </c>
      <c r="H4" s="174" t="s">
        <v>79</v>
      </c>
      <c r="I4" s="174" t="s">
        <v>110</v>
      </c>
      <c r="J4" s="175" t="s">
        <v>111</v>
      </c>
      <c r="K4" s="212" t="s">
        <v>79</v>
      </c>
      <c r="L4" s="174" t="s">
        <v>110</v>
      </c>
      <c r="M4" s="174" t="s">
        <v>111</v>
      </c>
      <c r="N4" s="174" t="s">
        <v>79</v>
      </c>
      <c r="O4" s="174" t="s">
        <v>110</v>
      </c>
      <c r="P4" s="174" t="s">
        <v>111</v>
      </c>
      <c r="Q4" s="213" t="s">
        <v>79</v>
      </c>
      <c r="R4" s="174" t="s">
        <v>110</v>
      </c>
      <c r="S4" s="174" t="s">
        <v>111</v>
      </c>
    </row>
    <row r="5" spans="1:19">
      <c r="A5" s="214" t="s">
        <v>540</v>
      </c>
      <c r="B5" s="215">
        <v>5</v>
      </c>
      <c r="C5" s="216">
        <v>4</v>
      </c>
      <c r="D5" s="216">
        <v>1</v>
      </c>
      <c r="E5" s="217">
        <v>469</v>
      </c>
      <c r="F5" s="216">
        <v>449</v>
      </c>
      <c r="G5" s="216">
        <v>20</v>
      </c>
      <c r="H5" s="217">
        <v>660</v>
      </c>
      <c r="I5" s="216">
        <v>624</v>
      </c>
      <c r="J5" s="218">
        <v>36</v>
      </c>
      <c r="K5" s="216">
        <v>352</v>
      </c>
      <c r="L5" s="216">
        <v>344</v>
      </c>
      <c r="M5" s="216">
        <v>8</v>
      </c>
      <c r="N5" s="217">
        <v>22</v>
      </c>
      <c r="O5" s="216">
        <v>22</v>
      </c>
      <c r="P5" s="219" t="s">
        <v>102</v>
      </c>
      <c r="Q5" s="217">
        <v>10452</v>
      </c>
      <c r="R5" s="216">
        <v>10207</v>
      </c>
      <c r="S5" s="216">
        <v>245</v>
      </c>
    </row>
    <row r="6" spans="1:19">
      <c r="A6" s="214" t="s">
        <v>476</v>
      </c>
      <c r="B6" s="215">
        <v>5</v>
      </c>
      <c r="C6" s="216">
        <v>4</v>
      </c>
      <c r="D6" s="216">
        <v>1</v>
      </c>
      <c r="E6" s="217">
        <v>473</v>
      </c>
      <c r="F6" s="216">
        <v>453</v>
      </c>
      <c r="G6" s="216">
        <v>20</v>
      </c>
      <c r="H6" s="217">
        <v>701</v>
      </c>
      <c r="I6" s="216">
        <v>648</v>
      </c>
      <c r="J6" s="218">
        <v>53</v>
      </c>
      <c r="K6" s="216">
        <v>344</v>
      </c>
      <c r="L6" s="216">
        <v>336</v>
      </c>
      <c r="M6" s="216">
        <v>8</v>
      </c>
      <c r="N6" s="217">
        <v>22</v>
      </c>
      <c r="O6" s="216">
        <v>22</v>
      </c>
      <c r="P6" s="219" t="s">
        <v>102</v>
      </c>
      <c r="Q6" s="217">
        <v>10675</v>
      </c>
      <c r="R6" s="216">
        <v>10405</v>
      </c>
      <c r="S6" s="216">
        <v>270</v>
      </c>
    </row>
    <row r="7" spans="1:19">
      <c r="A7" s="214" t="s">
        <v>523</v>
      </c>
      <c r="B7" s="215">
        <v>5</v>
      </c>
      <c r="C7" s="216">
        <v>4</v>
      </c>
      <c r="D7" s="216">
        <v>1</v>
      </c>
      <c r="E7" s="217">
        <v>477</v>
      </c>
      <c r="F7" s="216">
        <v>457</v>
      </c>
      <c r="G7" s="216">
        <v>20</v>
      </c>
      <c r="H7" s="217">
        <v>621</v>
      </c>
      <c r="I7" s="216">
        <v>600</v>
      </c>
      <c r="J7" s="218">
        <v>21</v>
      </c>
      <c r="K7" s="216">
        <v>342</v>
      </c>
      <c r="L7" s="216">
        <v>334</v>
      </c>
      <c r="M7" s="216">
        <v>8</v>
      </c>
      <c r="N7" s="217">
        <v>22</v>
      </c>
      <c r="O7" s="216">
        <v>22</v>
      </c>
      <c r="P7" s="219" t="s">
        <v>102</v>
      </c>
      <c r="Q7" s="217">
        <v>10688</v>
      </c>
      <c r="R7" s="216">
        <v>10420</v>
      </c>
      <c r="S7" s="216">
        <v>268</v>
      </c>
    </row>
    <row r="8" spans="1:19">
      <c r="A8" s="214" t="s">
        <v>524</v>
      </c>
      <c r="B8" s="215">
        <v>5</v>
      </c>
      <c r="C8" s="216">
        <v>4</v>
      </c>
      <c r="D8" s="216">
        <v>1</v>
      </c>
      <c r="E8" s="217">
        <v>480</v>
      </c>
      <c r="F8" s="216">
        <v>461</v>
      </c>
      <c r="G8" s="216">
        <v>19</v>
      </c>
      <c r="H8" s="217">
        <v>627</v>
      </c>
      <c r="I8" s="216">
        <v>612</v>
      </c>
      <c r="J8" s="218">
        <v>15</v>
      </c>
      <c r="K8" s="216">
        <v>352</v>
      </c>
      <c r="L8" s="216">
        <v>345</v>
      </c>
      <c r="M8" s="216">
        <v>7</v>
      </c>
      <c r="N8" s="217">
        <v>21</v>
      </c>
      <c r="O8" s="216">
        <v>21</v>
      </c>
      <c r="P8" s="219" t="s">
        <v>102</v>
      </c>
      <c r="Q8" s="217">
        <v>10611</v>
      </c>
      <c r="R8" s="216">
        <v>10399</v>
      </c>
      <c r="S8" s="216">
        <v>212</v>
      </c>
    </row>
    <row r="9" spans="1:19">
      <c r="A9" s="109" t="s">
        <v>548</v>
      </c>
      <c r="B9" s="52">
        <v>5</v>
      </c>
      <c r="C9" s="20">
        <v>4</v>
      </c>
      <c r="D9" s="20">
        <v>1</v>
      </c>
      <c r="E9" s="56">
        <v>487</v>
      </c>
      <c r="F9" s="20">
        <v>472</v>
      </c>
      <c r="G9" s="20">
        <v>15</v>
      </c>
      <c r="H9" s="56">
        <v>601</v>
      </c>
      <c r="I9" s="20">
        <v>590</v>
      </c>
      <c r="J9" s="19">
        <v>11</v>
      </c>
      <c r="K9" s="20">
        <v>368</v>
      </c>
      <c r="L9" s="20">
        <v>363</v>
      </c>
      <c r="M9" s="20">
        <v>5</v>
      </c>
      <c r="N9" s="56">
        <v>21</v>
      </c>
      <c r="O9" s="20">
        <v>21</v>
      </c>
      <c r="P9" s="341" t="s">
        <v>102</v>
      </c>
      <c r="Q9" s="56">
        <v>10145</v>
      </c>
      <c r="R9" s="20">
        <v>9981</v>
      </c>
      <c r="S9" s="20">
        <v>164</v>
      </c>
    </row>
    <row r="10" spans="1:19">
      <c r="A10" s="178" t="s">
        <v>112</v>
      </c>
      <c r="B10" s="3"/>
      <c r="C10" s="3"/>
      <c r="E10" s="3"/>
      <c r="F10" s="3"/>
      <c r="G10" s="3"/>
      <c r="H10" s="3"/>
      <c r="I10" s="3"/>
      <c r="K10" s="3"/>
      <c r="L10" s="3"/>
      <c r="M10" s="3"/>
      <c r="N10" s="2"/>
      <c r="O10" s="2"/>
      <c r="P10" s="2"/>
      <c r="Q10" s="2"/>
      <c r="R10" s="2"/>
      <c r="S10" s="168" t="s">
        <v>39</v>
      </c>
    </row>
  </sheetData>
  <mergeCells count="8">
    <mergeCell ref="Q1:R1"/>
    <mergeCell ref="A3:A4"/>
    <mergeCell ref="Q3:S3"/>
    <mergeCell ref="N3:P3"/>
    <mergeCell ref="K3:M3"/>
    <mergeCell ref="H3:J3"/>
    <mergeCell ref="E3:G3"/>
    <mergeCell ref="B3:D3"/>
  </mergeCells>
  <phoneticPr fontId="1"/>
  <pageMargins left="0.7" right="0.7"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zoomScaleNormal="100" workbookViewId="0">
      <pane xSplit="1" ySplit="5" topLeftCell="O6" activePane="bottomRight" state="frozen"/>
      <selection activeCell="H38" sqref="H38"/>
      <selection pane="topRight" activeCell="H38" sqref="H38"/>
      <selection pane="bottomLeft" activeCell="H38" sqref="H38"/>
      <selection pane="bottomRight" activeCell="AF18" sqref="AF18"/>
    </sheetView>
  </sheetViews>
  <sheetFormatPr defaultRowHeight="13.5"/>
  <cols>
    <col min="1" max="1" width="8.625" style="134" customWidth="1"/>
    <col min="2" max="30" width="7.625" style="134" customWidth="1"/>
    <col min="31" max="16384" width="9" style="134"/>
  </cols>
  <sheetData>
    <row r="1" spans="1:30" ht="21">
      <c r="A1" s="342" t="s">
        <v>264</v>
      </c>
      <c r="B1" s="342"/>
      <c r="C1" s="342"/>
      <c r="D1" s="342"/>
      <c r="E1" s="342"/>
      <c r="F1" s="342"/>
      <c r="G1" s="342"/>
      <c r="H1" s="1"/>
      <c r="I1" s="1"/>
      <c r="J1" s="1"/>
      <c r="K1" s="1"/>
      <c r="L1" s="1"/>
      <c r="M1" s="1"/>
      <c r="N1" s="1"/>
      <c r="O1" s="1"/>
      <c r="P1" s="1"/>
      <c r="Q1" s="1"/>
      <c r="R1" s="1"/>
      <c r="S1" s="1"/>
      <c r="T1" s="1"/>
      <c r="U1" s="1"/>
      <c r="V1" s="1"/>
      <c r="W1" s="1"/>
      <c r="AC1" s="1"/>
      <c r="AD1" s="1"/>
    </row>
    <row r="2" spans="1:30" ht="16.5" customHeight="1" thickBot="1">
      <c r="A2" s="64"/>
      <c r="B2" s="64"/>
      <c r="C2" s="64"/>
      <c r="D2" s="64"/>
      <c r="E2" s="64"/>
      <c r="F2" s="64"/>
      <c r="G2" s="64"/>
      <c r="H2" s="1"/>
      <c r="I2" s="1"/>
      <c r="J2" s="1"/>
      <c r="K2" s="1"/>
      <c r="L2" s="1"/>
      <c r="M2" s="1"/>
      <c r="N2" s="1"/>
      <c r="O2" s="1"/>
      <c r="P2" s="1"/>
      <c r="Q2" s="1"/>
      <c r="R2" s="1"/>
      <c r="S2" s="1"/>
      <c r="T2" s="1"/>
      <c r="U2" s="1"/>
      <c r="V2" s="1"/>
      <c r="W2" s="1"/>
      <c r="AC2" s="1"/>
      <c r="AD2" s="343" t="s">
        <v>452</v>
      </c>
    </row>
    <row r="3" spans="1:30" ht="14.25" thickTop="1">
      <c r="A3" s="395" t="s">
        <v>259</v>
      </c>
      <c r="B3" s="385" t="s">
        <v>365</v>
      </c>
      <c r="C3" s="386"/>
      <c r="D3" s="386"/>
      <c r="E3" s="386"/>
      <c r="F3" s="387"/>
      <c r="G3" s="385" t="s">
        <v>366</v>
      </c>
      <c r="H3" s="386"/>
      <c r="I3" s="386"/>
      <c r="J3" s="386"/>
      <c r="K3" s="387"/>
      <c r="L3" s="385" t="s">
        <v>274</v>
      </c>
      <c r="M3" s="386"/>
      <c r="N3" s="386"/>
      <c r="O3" s="386"/>
      <c r="P3" s="387"/>
      <c r="Q3" s="385" t="s">
        <v>367</v>
      </c>
      <c r="R3" s="386"/>
      <c r="S3" s="386"/>
      <c r="T3" s="386"/>
      <c r="U3" s="387"/>
      <c r="V3" s="385" t="s">
        <v>113</v>
      </c>
      <c r="W3" s="386"/>
      <c r="X3" s="386"/>
      <c r="Y3" s="386"/>
      <c r="Z3" s="387"/>
      <c r="AA3" s="385" t="s">
        <v>368</v>
      </c>
      <c r="AB3" s="386"/>
      <c r="AC3" s="386"/>
      <c r="AD3" s="386"/>
    </row>
    <row r="4" spans="1:30">
      <c r="A4" s="396"/>
      <c r="B4" s="389" t="s">
        <v>272</v>
      </c>
      <c r="C4" s="388" t="s">
        <v>5</v>
      </c>
      <c r="D4" s="391" t="s">
        <v>115</v>
      </c>
      <c r="E4" s="392"/>
      <c r="F4" s="393"/>
      <c r="G4" s="389" t="s">
        <v>272</v>
      </c>
      <c r="H4" s="374" t="s">
        <v>5</v>
      </c>
      <c r="I4" s="382" t="s">
        <v>115</v>
      </c>
      <c r="J4" s="383"/>
      <c r="K4" s="384"/>
      <c r="L4" s="389" t="s">
        <v>273</v>
      </c>
      <c r="M4" s="374" t="s">
        <v>5</v>
      </c>
      <c r="N4" s="382" t="s">
        <v>346</v>
      </c>
      <c r="O4" s="383"/>
      <c r="P4" s="384"/>
      <c r="Q4" s="389" t="s">
        <v>114</v>
      </c>
      <c r="R4" s="374" t="s">
        <v>5</v>
      </c>
      <c r="S4" s="382" t="s">
        <v>115</v>
      </c>
      <c r="T4" s="383"/>
      <c r="U4" s="384"/>
      <c r="V4" s="389" t="s">
        <v>114</v>
      </c>
      <c r="W4" s="374" t="s">
        <v>5</v>
      </c>
      <c r="X4" s="382" t="s">
        <v>115</v>
      </c>
      <c r="Y4" s="383"/>
      <c r="Z4" s="384"/>
      <c r="AA4" s="394" t="s">
        <v>114</v>
      </c>
      <c r="AB4" s="391" t="s">
        <v>116</v>
      </c>
      <c r="AC4" s="392"/>
      <c r="AD4" s="392"/>
    </row>
    <row r="5" spans="1:30">
      <c r="A5" s="393"/>
      <c r="B5" s="390"/>
      <c r="C5" s="375"/>
      <c r="D5" s="142" t="s">
        <v>79</v>
      </c>
      <c r="E5" s="142" t="s">
        <v>80</v>
      </c>
      <c r="F5" s="204" t="s">
        <v>81</v>
      </c>
      <c r="G5" s="390"/>
      <c r="H5" s="375"/>
      <c r="I5" s="142" t="s">
        <v>79</v>
      </c>
      <c r="J5" s="142" t="s">
        <v>80</v>
      </c>
      <c r="K5" s="204" t="s">
        <v>81</v>
      </c>
      <c r="L5" s="390"/>
      <c r="M5" s="375"/>
      <c r="N5" s="142" t="s">
        <v>79</v>
      </c>
      <c r="O5" s="142" t="s">
        <v>80</v>
      </c>
      <c r="P5" s="204" t="s">
        <v>81</v>
      </c>
      <c r="Q5" s="390"/>
      <c r="R5" s="375"/>
      <c r="S5" s="142" t="s">
        <v>79</v>
      </c>
      <c r="T5" s="142" t="s">
        <v>80</v>
      </c>
      <c r="U5" s="204" t="s">
        <v>81</v>
      </c>
      <c r="V5" s="390"/>
      <c r="W5" s="375"/>
      <c r="X5" s="142" t="s">
        <v>79</v>
      </c>
      <c r="Y5" s="142" t="s">
        <v>117</v>
      </c>
      <c r="Z5" s="204" t="s">
        <v>118</v>
      </c>
      <c r="AA5" s="390"/>
      <c r="AB5" s="142" t="s">
        <v>79</v>
      </c>
      <c r="AC5" s="142" t="s">
        <v>110</v>
      </c>
      <c r="AD5" s="142" t="s">
        <v>111</v>
      </c>
    </row>
    <row r="6" spans="1:30">
      <c r="A6" s="121" t="s">
        <v>603</v>
      </c>
      <c r="B6" s="9">
        <v>4</v>
      </c>
      <c r="C6" s="10">
        <v>12</v>
      </c>
      <c r="D6" s="10">
        <v>328</v>
      </c>
      <c r="E6" s="10">
        <v>185</v>
      </c>
      <c r="F6" s="10">
        <v>143</v>
      </c>
      <c r="G6" s="100" t="s">
        <v>102</v>
      </c>
      <c r="H6" s="100" t="s">
        <v>102</v>
      </c>
      <c r="I6" s="100" t="s">
        <v>102</v>
      </c>
      <c r="J6" s="100" t="s">
        <v>102</v>
      </c>
      <c r="K6" s="100" t="s">
        <v>102</v>
      </c>
      <c r="L6" s="10">
        <v>15</v>
      </c>
      <c r="M6" s="10">
        <v>142</v>
      </c>
      <c r="N6" s="10">
        <v>4527</v>
      </c>
      <c r="O6" s="10">
        <v>2279</v>
      </c>
      <c r="P6" s="10">
        <v>2248</v>
      </c>
      <c r="Q6" s="10">
        <v>8</v>
      </c>
      <c r="R6" s="10">
        <v>72</v>
      </c>
      <c r="S6" s="10">
        <v>2742</v>
      </c>
      <c r="T6" s="10">
        <v>1384</v>
      </c>
      <c r="U6" s="10">
        <v>1358</v>
      </c>
      <c r="V6" s="10">
        <v>4</v>
      </c>
      <c r="W6" s="10">
        <v>64</v>
      </c>
      <c r="X6" s="10">
        <v>3217</v>
      </c>
      <c r="Y6" s="10">
        <v>1967</v>
      </c>
      <c r="Z6" s="10">
        <v>1250</v>
      </c>
      <c r="AA6" s="10">
        <v>3</v>
      </c>
      <c r="AB6" s="10">
        <v>2295</v>
      </c>
      <c r="AC6" s="10">
        <v>1277</v>
      </c>
      <c r="AD6" s="10">
        <v>1018</v>
      </c>
    </row>
    <row r="7" spans="1:30">
      <c r="A7" s="121" t="s">
        <v>604</v>
      </c>
      <c r="B7" s="9">
        <v>4</v>
      </c>
      <c r="C7" s="10">
        <v>14</v>
      </c>
      <c r="D7" s="10">
        <v>377</v>
      </c>
      <c r="E7" s="10">
        <v>198</v>
      </c>
      <c r="F7" s="10">
        <v>179</v>
      </c>
      <c r="G7" s="100" t="s">
        <v>102</v>
      </c>
      <c r="H7" s="100" t="s">
        <v>102</v>
      </c>
      <c r="I7" s="100" t="s">
        <v>102</v>
      </c>
      <c r="J7" s="100" t="s">
        <v>102</v>
      </c>
      <c r="K7" s="100" t="s">
        <v>102</v>
      </c>
      <c r="L7" s="10">
        <v>15</v>
      </c>
      <c r="M7" s="10">
        <v>143</v>
      </c>
      <c r="N7" s="10">
        <v>4515</v>
      </c>
      <c r="O7" s="10">
        <v>2278</v>
      </c>
      <c r="P7" s="10">
        <v>2237</v>
      </c>
      <c r="Q7" s="10">
        <v>6</v>
      </c>
      <c r="R7" s="10">
        <v>70</v>
      </c>
      <c r="S7" s="10">
        <v>2649</v>
      </c>
      <c r="T7" s="10">
        <v>1355</v>
      </c>
      <c r="U7" s="10">
        <v>1294</v>
      </c>
      <c r="V7" s="10">
        <v>4</v>
      </c>
      <c r="W7" s="10">
        <v>65</v>
      </c>
      <c r="X7" s="10">
        <v>3191</v>
      </c>
      <c r="Y7" s="10">
        <v>1912</v>
      </c>
      <c r="Z7" s="10">
        <v>1279</v>
      </c>
      <c r="AA7" s="10">
        <v>3</v>
      </c>
      <c r="AB7" s="10">
        <v>2520</v>
      </c>
      <c r="AC7" s="10">
        <v>1384</v>
      </c>
      <c r="AD7" s="10">
        <v>1136</v>
      </c>
    </row>
    <row r="8" spans="1:30">
      <c r="A8" s="121" t="s">
        <v>605</v>
      </c>
      <c r="B8" s="9">
        <v>6</v>
      </c>
      <c r="C8" s="10">
        <v>19</v>
      </c>
      <c r="D8" s="10">
        <v>659</v>
      </c>
      <c r="E8" s="10">
        <v>336</v>
      </c>
      <c r="F8" s="10">
        <v>323</v>
      </c>
      <c r="G8" s="100" t="s">
        <v>102</v>
      </c>
      <c r="H8" s="100" t="s">
        <v>102</v>
      </c>
      <c r="I8" s="100" t="s">
        <v>102</v>
      </c>
      <c r="J8" s="100" t="s">
        <v>102</v>
      </c>
      <c r="K8" s="100" t="s">
        <v>102</v>
      </c>
      <c r="L8" s="10">
        <v>15</v>
      </c>
      <c r="M8" s="10">
        <v>154</v>
      </c>
      <c r="N8" s="10">
        <v>4922</v>
      </c>
      <c r="O8" s="10">
        <v>2470</v>
      </c>
      <c r="P8" s="10">
        <v>2452</v>
      </c>
      <c r="Q8" s="10">
        <v>6</v>
      </c>
      <c r="R8" s="10">
        <v>68</v>
      </c>
      <c r="S8" s="10">
        <v>2559</v>
      </c>
      <c r="T8" s="10">
        <v>1319</v>
      </c>
      <c r="U8" s="10">
        <v>1240</v>
      </c>
      <c r="V8" s="10">
        <v>4</v>
      </c>
      <c r="W8" s="10">
        <v>66</v>
      </c>
      <c r="X8" s="10">
        <v>3115</v>
      </c>
      <c r="Y8" s="10">
        <v>1846</v>
      </c>
      <c r="Z8" s="10">
        <v>1269</v>
      </c>
      <c r="AA8" s="10">
        <v>5</v>
      </c>
      <c r="AB8" s="10">
        <v>3133</v>
      </c>
      <c r="AC8" s="10">
        <v>1910</v>
      </c>
      <c r="AD8" s="10">
        <v>1223</v>
      </c>
    </row>
    <row r="9" spans="1:30">
      <c r="A9" s="121" t="s">
        <v>606</v>
      </c>
      <c r="B9" s="9">
        <v>6</v>
      </c>
      <c r="C9" s="10">
        <v>21</v>
      </c>
      <c r="D9" s="10">
        <v>677</v>
      </c>
      <c r="E9" s="10">
        <v>362</v>
      </c>
      <c r="F9" s="10">
        <v>315</v>
      </c>
      <c r="G9" s="100" t="s">
        <v>102</v>
      </c>
      <c r="H9" s="100" t="s">
        <v>102</v>
      </c>
      <c r="I9" s="100" t="s">
        <v>102</v>
      </c>
      <c r="J9" s="100" t="s">
        <v>102</v>
      </c>
      <c r="K9" s="100" t="s">
        <v>102</v>
      </c>
      <c r="L9" s="10">
        <v>15</v>
      </c>
      <c r="M9" s="10">
        <v>168</v>
      </c>
      <c r="N9" s="10">
        <v>5489</v>
      </c>
      <c r="O9" s="10">
        <v>2755</v>
      </c>
      <c r="P9" s="10">
        <v>2734</v>
      </c>
      <c r="Q9" s="10">
        <v>7</v>
      </c>
      <c r="R9" s="10">
        <v>71</v>
      </c>
      <c r="S9" s="10">
        <v>2642</v>
      </c>
      <c r="T9" s="10">
        <v>1339</v>
      </c>
      <c r="U9" s="10">
        <v>1303</v>
      </c>
      <c r="V9" s="10">
        <v>4</v>
      </c>
      <c r="W9" s="10">
        <v>65</v>
      </c>
      <c r="X9" s="10">
        <v>2922</v>
      </c>
      <c r="Y9" s="10">
        <v>1747</v>
      </c>
      <c r="Z9" s="10">
        <v>1175</v>
      </c>
      <c r="AA9" s="10">
        <v>5</v>
      </c>
      <c r="AB9" s="10">
        <v>3599</v>
      </c>
      <c r="AC9" s="10">
        <v>2348</v>
      </c>
      <c r="AD9" s="10">
        <v>1251</v>
      </c>
    </row>
    <row r="10" spans="1:30">
      <c r="A10" s="121" t="s">
        <v>607</v>
      </c>
      <c r="B10" s="9">
        <v>7</v>
      </c>
      <c r="C10" s="10">
        <v>25</v>
      </c>
      <c r="D10" s="10">
        <v>825</v>
      </c>
      <c r="E10" s="10">
        <v>423</v>
      </c>
      <c r="F10" s="10">
        <v>402</v>
      </c>
      <c r="G10" s="100" t="s">
        <v>102</v>
      </c>
      <c r="H10" s="100" t="s">
        <v>102</v>
      </c>
      <c r="I10" s="100" t="s">
        <v>102</v>
      </c>
      <c r="J10" s="100" t="s">
        <v>102</v>
      </c>
      <c r="K10" s="100" t="s">
        <v>102</v>
      </c>
      <c r="L10" s="10">
        <v>16</v>
      </c>
      <c r="M10" s="10">
        <v>185</v>
      </c>
      <c r="N10" s="10">
        <v>5993</v>
      </c>
      <c r="O10" s="10">
        <v>3071</v>
      </c>
      <c r="P10" s="10">
        <v>2922</v>
      </c>
      <c r="Q10" s="10">
        <v>7</v>
      </c>
      <c r="R10" s="10">
        <v>70</v>
      </c>
      <c r="S10" s="10">
        <v>2603</v>
      </c>
      <c r="T10" s="10">
        <v>1340</v>
      </c>
      <c r="U10" s="10">
        <v>1263</v>
      </c>
      <c r="V10" s="10">
        <v>4</v>
      </c>
      <c r="W10" s="10">
        <v>65</v>
      </c>
      <c r="X10" s="10">
        <v>2846</v>
      </c>
      <c r="Y10" s="10">
        <v>1693</v>
      </c>
      <c r="Z10" s="10">
        <v>1153</v>
      </c>
      <c r="AA10" s="10">
        <v>5</v>
      </c>
      <c r="AB10" s="10">
        <v>3881</v>
      </c>
      <c r="AC10" s="10">
        <v>2682</v>
      </c>
      <c r="AD10" s="10">
        <v>1199</v>
      </c>
    </row>
    <row r="11" spans="1:30">
      <c r="A11" s="121" t="s">
        <v>608</v>
      </c>
      <c r="B11" s="9">
        <v>7</v>
      </c>
      <c r="C11" s="10">
        <v>25</v>
      </c>
      <c r="D11" s="10">
        <v>839</v>
      </c>
      <c r="E11" s="10">
        <v>442</v>
      </c>
      <c r="F11" s="10">
        <v>397</v>
      </c>
      <c r="G11" s="100" t="s">
        <v>102</v>
      </c>
      <c r="H11" s="100" t="s">
        <v>102</v>
      </c>
      <c r="I11" s="100" t="s">
        <v>102</v>
      </c>
      <c r="J11" s="100" t="s">
        <v>102</v>
      </c>
      <c r="K11" s="100" t="s">
        <v>102</v>
      </c>
      <c r="L11" s="10">
        <v>16</v>
      </c>
      <c r="M11" s="10">
        <v>198</v>
      </c>
      <c r="N11" s="10">
        <v>6327</v>
      </c>
      <c r="O11" s="10">
        <v>3258</v>
      </c>
      <c r="P11" s="10">
        <v>3069</v>
      </c>
      <c r="Q11" s="10">
        <v>7</v>
      </c>
      <c r="R11" s="10">
        <v>73</v>
      </c>
      <c r="S11" s="10">
        <v>2695</v>
      </c>
      <c r="T11" s="10">
        <v>1354</v>
      </c>
      <c r="U11" s="10">
        <v>1341</v>
      </c>
      <c r="V11" s="10">
        <v>4</v>
      </c>
      <c r="W11" s="10">
        <v>65</v>
      </c>
      <c r="X11" s="10">
        <v>2733</v>
      </c>
      <c r="Y11" s="10">
        <v>1642</v>
      </c>
      <c r="Z11" s="10">
        <v>1091</v>
      </c>
      <c r="AA11" s="10">
        <v>5</v>
      </c>
      <c r="AB11" s="10">
        <v>4132</v>
      </c>
      <c r="AC11" s="10">
        <v>2876</v>
      </c>
      <c r="AD11" s="10">
        <v>1256</v>
      </c>
    </row>
    <row r="12" spans="1:30">
      <c r="A12" s="121" t="s">
        <v>609</v>
      </c>
      <c r="B12" s="9">
        <v>8</v>
      </c>
      <c r="C12" s="10">
        <v>30</v>
      </c>
      <c r="D12" s="10">
        <v>996</v>
      </c>
      <c r="E12" s="10">
        <v>511</v>
      </c>
      <c r="F12" s="10">
        <v>485</v>
      </c>
      <c r="G12" s="100" t="s">
        <v>102</v>
      </c>
      <c r="H12" s="100" t="s">
        <v>102</v>
      </c>
      <c r="I12" s="100" t="s">
        <v>102</v>
      </c>
      <c r="J12" s="100" t="s">
        <v>102</v>
      </c>
      <c r="K12" s="100" t="s">
        <v>102</v>
      </c>
      <c r="L12" s="10">
        <v>16</v>
      </c>
      <c r="M12" s="10">
        <v>205</v>
      </c>
      <c r="N12" s="10">
        <v>6602</v>
      </c>
      <c r="O12" s="10">
        <v>3427</v>
      </c>
      <c r="P12" s="10">
        <v>3175</v>
      </c>
      <c r="Q12" s="10">
        <v>7</v>
      </c>
      <c r="R12" s="10">
        <v>77</v>
      </c>
      <c r="S12" s="10">
        <v>2809</v>
      </c>
      <c r="T12" s="10">
        <v>1438</v>
      </c>
      <c r="U12" s="10">
        <v>1371</v>
      </c>
      <c r="V12" s="10">
        <v>4</v>
      </c>
      <c r="W12" s="100" t="s">
        <v>362</v>
      </c>
      <c r="X12" s="10">
        <v>2829</v>
      </c>
      <c r="Y12" s="10">
        <v>1715</v>
      </c>
      <c r="Z12" s="10">
        <v>1114</v>
      </c>
      <c r="AA12" s="10">
        <v>5</v>
      </c>
      <c r="AB12" s="10">
        <v>4107</v>
      </c>
      <c r="AC12" s="10">
        <v>2927</v>
      </c>
      <c r="AD12" s="10">
        <v>1180</v>
      </c>
    </row>
    <row r="13" spans="1:30">
      <c r="A13" s="121" t="s">
        <v>610</v>
      </c>
      <c r="B13" s="9">
        <v>9</v>
      </c>
      <c r="C13" s="10">
        <v>37</v>
      </c>
      <c r="D13" s="10">
        <v>1235</v>
      </c>
      <c r="E13" s="10">
        <v>622</v>
      </c>
      <c r="F13" s="10">
        <v>613</v>
      </c>
      <c r="G13" s="100" t="s">
        <v>102</v>
      </c>
      <c r="H13" s="100" t="s">
        <v>102</v>
      </c>
      <c r="I13" s="100" t="s">
        <v>102</v>
      </c>
      <c r="J13" s="100" t="s">
        <v>102</v>
      </c>
      <c r="K13" s="100" t="s">
        <v>102</v>
      </c>
      <c r="L13" s="10">
        <v>16</v>
      </c>
      <c r="M13" s="10">
        <v>213</v>
      </c>
      <c r="N13" s="10">
        <v>6838</v>
      </c>
      <c r="O13" s="10">
        <v>3584</v>
      </c>
      <c r="P13" s="10">
        <v>3254</v>
      </c>
      <c r="Q13" s="10">
        <v>7</v>
      </c>
      <c r="R13" s="10">
        <v>78</v>
      </c>
      <c r="S13" s="10">
        <v>2850</v>
      </c>
      <c r="T13" s="10">
        <v>1442</v>
      </c>
      <c r="U13" s="10">
        <v>1408</v>
      </c>
      <c r="V13" s="10">
        <v>4</v>
      </c>
      <c r="W13" s="100" t="s">
        <v>362</v>
      </c>
      <c r="X13" s="10">
        <v>2981</v>
      </c>
      <c r="Y13" s="10">
        <v>1904</v>
      </c>
      <c r="Z13" s="10">
        <v>1077</v>
      </c>
      <c r="AA13" s="10">
        <v>4</v>
      </c>
      <c r="AB13" s="10">
        <v>4474</v>
      </c>
      <c r="AC13" s="10">
        <v>3115</v>
      </c>
      <c r="AD13" s="10">
        <v>1359</v>
      </c>
    </row>
    <row r="14" spans="1:30">
      <c r="A14" s="121" t="s">
        <v>611</v>
      </c>
      <c r="B14" s="9">
        <v>11</v>
      </c>
      <c r="C14" s="10">
        <v>42</v>
      </c>
      <c r="D14" s="10">
        <v>1353</v>
      </c>
      <c r="E14" s="10">
        <v>683</v>
      </c>
      <c r="F14" s="10">
        <v>670</v>
      </c>
      <c r="G14" s="100" t="s">
        <v>102</v>
      </c>
      <c r="H14" s="100" t="s">
        <v>102</v>
      </c>
      <c r="I14" s="100" t="s">
        <v>102</v>
      </c>
      <c r="J14" s="100" t="s">
        <v>102</v>
      </c>
      <c r="K14" s="100" t="s">
        <v>102</v>
      </c>
      <c r="L14" s="10">
        <v>16</v>
      </c>
      <c r="M14" s="10">
        <v>220</v>
      </c>
      <c r="N14" s="10">
        <v>7235</v>
      </c>
      <c r="O14" s="10">
        <v>3767</v>
      </c>
      <c r="P14" s="10">
        <v>3468</v>
      </c>
      <c r="Q14" s="10">
        <v>7</v>
      </c>
      <c r="R14" s="10">
        <v>81</v>
      </c>
      <c r="S14" s="10">
        <v>2978</v>
      </c>
      <c r="T14" s="10">
        <v>1520</v>
      </c>
      <c r="U14" s="10">
        <v>1458</v>
      </c>
      <c r="V14" s="10">
        <v>4</v>
      </c>
      <c r="W14" s="100" t="s">
        <v>362</v>
      </c>
      <c r="X14" s="10">
        <v>3183</v>
      </c>
      <c r="Y14" s="10">
        <v>2092</v>
      </c>
      <c r="Z14" s="10">
        <v>1091</v>
      </c>
      <c r="AA14" s="10">
        <v>4</v>
      </c>
      <c r="AB14" s="10">
        <v>4906</v>
      </c>
      <c r="AC14" s="10">
        <v>3336</v>
      </c>
      <c r="AD14" s="10">
        <v>1570</v>
      </c>
    </row>
    <row r="15" spans="1:30">
      <c r="A15" s="121" t="s">
        <v>612</v>
      </c>
      <c r="B15" s="9">
        <v>12</v>
      </c>
      <c r="C15" s="10">
        <v>47</v>
      </c>
      <c r="D15" s="10">
        <v>1509</v>
      </c>
      <c r="E15" s="10">
        <v>753</v>
      </c>
      <c r="F15" s="10">
        <v>756</v>
      </c>
      <c r="G15" s="100" t="s">
        <v>102</v>
      </c>
      <c r="H15" s="100" t="s">
        <v>102</v>
      </c>
      <c r="I15" s="100" t="s">
        <v>102</v>
      </c>
      <c r="J15" s="100" t="s">
        <v>102</v>
      </c>
      <c r="K15" s="100" t="s">
        <v>102</v>
      </c>
      <c r="L15" s="10">
        <v>16</v>
      </c>
      <c r="M15" s="10">
        <v>225</v>
      </c>
      <c r="N15" s="10">
        <v>7476</v>
      </c>
      <c r="O15" s="10">
        <v>3855</v>
      </c>
      <c r="P15" s="10">
        <v>3621</v>
      </c>
      <c r="Q15" s="10">
        <v>7</v>
      </c>
      <c r="R15" s="10">
        <v>86</v>
      </c>
      <c r="S15" s="10">
        <v>3145</v>
      </c>
      <c r="T15" s="10">
        <v>1612</v>
      </c>
      <c r="U15" s="10">
        <v>1533</v>
      </c>
      <c r="V15" s="10">
        <v>4</v>
      </c>
      <c r="W15" s="100" t="s">
        <v>362</v>
      </c>
      <c r="X15" s="10">
        <v>3169</v>
      </c>
      <c r="Y15" s="10">
        <v>2154</v>
      </c>
      <c r="Z15" s="10">
        <v>1015</v>
      </c>
      <c r="AA15" s="10">
        <v>4</v>
      </c>
      <c r="AB15" s="10">
        <v>5246</v>
      </c>
      <c r="AC15" s="10">
        <v>3536</v>
      </c>
      <c r="AD15" s="10">
        <v>1710</v>
      </c>
    </row>
    <row r="16" spans="1:30">
      <c r="A16" s="121" t="s">
        <v>613</v>
      </c>
      <c r="B16" s="9">
        <v>12</v>
      </c>
      <c r="C16" s="10">
        <v>47</v>
      </c>
      <c r="D16" s="10">
        <v>1434</v>
      </c>
      <c r="E16" s="10">
        <v>748</v>
      </c>
      <c r="F16" s="10">
        <v>686</v>
      </c>
      <c r="G16" s="100" t="s">
        <v>102</v>
      </c>
      <c r="H16" s="100" t="s">
        <v>102</v>
      </c>
      <c r="I16" s="100" t="s">
        <v>102</v>
      </c>
      <c r="J16" s="100" t="s">
        <v>102</v>
      </c>
      <c r="K16" s="100" t="s">
        <v>102</v>
      </c>
      <c r="L16" s="10">
        <v>16</v>
      </c>
      <c r="M16" s="10">
        <v>231</v>
      </c>
      <c r="N16" s="10">
        <v>7693</v>
      </c>
      <c r="O16" s="10">
        <v>3855</v>
      </c>
      <c r="P16" s="10">
        <v>3838</v>
      </c>
      <c r="Q16" s="10">
        <v>7</v>
      </c>
      <c r="R16" s="10">
        <v>91</v>
      </c>
      <c r="S16" s="10">
        <v>3419</v>
      </c>
      <c r="T16" s="10">
        <v>1821</v>
      </c>
      <c r="U16" s="10">
        <v>1598</v>
      </c>
      <c r="V16" s="10">
        <v>4</v>
      </c>
      <c r="W16" s="100" t="s">
        <v>362</v>
      </c>
      <c r="X16" s="10">
        <v>3201</v>
      </c>
      <c r="Y16" s="10">
        <v>2193</v>
      </c>
      <c r="Z16" s="10">
        <v>1008</v>
      </c>
      <c r="AA16" s="10">
        <v>4</v>
      </c>
      <c r="AB16" s="10">
        <v>6066</v>
      </c>
      <c r="AC16" s="10">
        <v>4112</v>
      </c>
      <c r="AD16" s="10">
        <v>1954</v>
      </c>
    </row>
    <row r="17" spans="1:30">
      <c r="A17" s="121" t="s">
        <v>614</v>
      </c>
      <c r="B17" s="9">
        <v>12</v>
      </c>
      <c r="C17" s="10">
        <v>47</v>
      </c>
      <c r="D17" s="10">
        <v>1470</v>
      </c>
      <c r="E17" s="10">
        <v>762</v>
      </c>
      <c r="F17" s="10">
        <v>708</v>
      </c>
      <c r="G17" s="100" t="s">
        <v>102</v>
      </c>
      <c r="H17" s="100" t="s">
        <v>102</v>
      </c>
      <c r="I17" s="100" t="s">
        <v>102</v>
      </c>
      <c r="J17" s="100" t="s">
        <v>102</v>
      </c>
      <c r="K17" s="100" t="s">
        <v>102</v>
      </c>
      <c r="L17" s="10">
        <v>17</v>
      </c>
      <c r="M17" s="10">
        <v>240</v>
      </c>
      <c r="N17" s="10">
        <v>7982</v>
      </c>
      <c r="O17" s="10">
        <v>4027</v>
      </c>
      <c r="P17" s="10">
        <v>3955</v>
      </c>
      <c r="Q17" s="10">
        <v>7</v>
      </c>
      <c r="R17" s="10">
        <v>93</v>
      </c>
      <c r="S17" s="10">
        <v>3529</v>
      </c>
      <c r="T17" s="10">
        <v>1873</v>
      </c>
      <c r="U17" s="10">
        <v>1656</v>
      </c>
      <c r="V17" s="10">
        <v>4</v>
      </c>
      <c r="W17" s="100" t="s">
        <v>362</v>
      </c>
      <c r="X17" s="10">
        <v>3217</v>
      </c>
      <c r="Y17" s="10">
        <v>2220</v>
      </c>
      <c r="Z17" s="10">
        <v>997</v>
      </c>
      <c r="AA17" s="10">
        <v>4</v>
      </c>
      <c r="AB17" s="10">
        <v>6768</v>
      </c>
      <c r="AC17" s="10">
        <v>4642</v>
      </c>
      <c r="AD17" s="10">
        <v>2126</v>
      </c>
    </row>
    <row r="18" spans="1:30">
      <c r="A18" s="121" t="s">
        <v>615</v>
      </c>
      <c r="B18" s="9">
        <v>12</v>
      </c>
      <c r="C18" s="10">
        <v>50</v>
      </c>
      <c r="D18" s="10">
        <v>1614</v>
      </c>
      <c r="E18" s="10">
        <v>812</v>
      </c>
      <c r="F18" s="10">
        <v>802</v>
      </c>
      <c r="G18" s="100" t="s">
        <v>102</v>
      </c>
      <c r="H18" s="100" t="s">
        <v>102</v>
      </c>
      <c r="I18" s="100" t="s">
        <v>102</v>
      </c>
      <c r="J18" s="100" t="s">
        <v>102</v>
      </c>
      <c r="K18" s="100" t="s">
        <v>102</v>
      </c>
      <c r="L18" s="10">
        <v>18</v>
      </c>
      <c r="M18" s="10">
        <v>251</v>
      </c>
      <c r="N18" s="10">
        <v>8131</v>
      </c>
      <c r="O18" s="10">
        <v>4114</v>
      </c>
      <c r="P18" s="10">
        <v>4017</v>
      </c>
      <c r="Q18" s="10">
        <v>7</v>
      </c>
      <c r="R18" s="10">
        <v>96</v>
      </c>
      <c r="S18" s="10">
        <v>3587</v>
      </c>
      <c r="T18" s="10">
        <v>1893</v>
      </c>
      <c r="U18" s="10">
        <v>1694</v>
      </c>
      <c r="V18" s="10">
        <v>4</v>
      </c>
      <c r="W18" s="100" t="s">
        <v>362</v>
      </c>
      <c r="X18" s="10">
        <v>3242</v>
      </c>
      <c r="Y18" s="10">
        <v>2219</v>
      </c>
      <c r="Z18" s="10">
        <v>1023</v>
      </c>
      <c r="AA18" s="10">
        <v>4</v>
      </c>
      <c r="AB18" s="10">
        <v>7577</v>
      </c>
      <c r="AC18" s="10">
        <v>5291</v>
      </c>
      <c r="AD18" s="10">
        <v>2286</v>
      </c>
    </row>
    <row r="19" spans="1:30">
      <c r="A19" s="121" t="s">
        <v>616</v>
      </c>
      <c r="B19" s="9">
        <v>12</v>
      </c>
      <c r="C19" s="10">
        <v>51</v>
      </c>
      <c r="D19" s="10">
        <v>1678</v>
      </c>
      <c r="E19" s="10">
        <v>893</v>
      </c>
      <c r="F19" s="10">
        <v>785</v>
      </c>
      <c r="G19" s="100" t="s">
        <v>102</v>
      </c>
      <c r="H19" s="100" t="s">
        <v>102</v>
      </c>
      <c r="I19" s="100" t="s">
        <v>102</v>
      </c>
      <c r="J19" s="100" t="s">
        <v>102</v>
      </c>
      <c r="K19" s="100" t="s">
        <v>102</v>
      </c>
      <c r="L19" s="10">
        <v>18</v>
      </c>
      <c r="M19" s="10">
        <v>254</v>
      </c>
      <c r="N19" s="10">
        <v>8471</v>
      </c>
      <c r="O19" s="10">
        <v>4210</v>
      </c>
      <c r="P19" s="10">
        <v>4261</v>
      </c>
      <c r="Q19" s="10">
        <v>8</v>
      </c>
      <c r="R19" s="10">
        <v>96</v>
      </c>
      <c r="S19" s="10">
        <v>3561</v>
      </c>
      <c r="T19" s="10">
        <v>1818</v>
      </c>
      <c r="U19" s="10">
        <v>1743</v>
      </c>
      <c r="V19" s="10">
        <v>4</v>
      </c>
      <c r="W19" s="100" t="s">
        <v>362</v>
      </c>
      <c r="X19" s="10">
        <v>3281</v>
      </c>
      <c r="Y19" s="10">
        <v>2272</v>
      </c>
      <c r="Z19" s="10">
        <v>1009</v>
      </c>
      <c r="AA19" s="10">
        <v>4</v>
      </c>
      <c r="AB19" s="10">
        <v>8115</v>
      </c>
      <c r="AC19" s="10">
        <v>5818</v>
      </c>
      <c r="AD19" s="10">
        <v>2297</v>
      </c>
    </row>
    <row r="20" spans="1:30">
      <c r="A20" s="121" t="s">
        <v>617</v>
      </c>
      <c r="B20" s="9">
        <v>12</v>
      </c>
      <c r="C20" s="10">
        <v>52</v>
      </c>
      <c r="D20" s="10">
        <v>1692</v>
      </c>
      <c r="E20" s="10">
        <v>888</v>
      </c>
      <c r="F20" s="10">
        <v>804</v>
      </c>
      <c r="G20" s="100" t="s">
        <v>102</v>
      </c>
      <c r="H20" s="100" t="s">
        <v>102</v>
      </c>
      <c r="I20" s="100" t="s">
        <v>102</v>
      </c>
      <c r="J20" s="100" t="s">
        <v>102</v>
      </c>
      <c r="K20" s="100" t="s">
        <v>102</v>
      </c>
      <c r="L20" s="10">
        <v>17</v>
      </c>
      <c r="M20" s="10">
        <v>254</v>
      </c>
      <c r="N20" s="10">
        <v>8536</v>
      </c>
      <c r="O20" s="10">
        <v>4281</v>
      </c>
      <c r="P20" s="10">
        <v>4255</v>
      </c>
      <c r="Q20" s="10">
        <v>8</v>
      </c>
      <c r="R20" s="10">
        <v>101</v>
      </c>
      <c r="S20" s="10">
        <v>3689</v>
      </c>
      <c r="T20" s="10">
        <v>1891</v>
      </c>
      <c r="U20" s="10">
        <v>1798</v>
      </c>
      <c r="V20" s="10">
        <v>4</v>
      </c>
      <c r="W20" s="100" t="s">
        <v>362</v>
      </c>
      <c r="X20" s="10">
        <v>3198</v>
      </c>
      <c r="Y20" s="10">
        <v>2213</v>
      </c>
      <c r="Z20" s="10">
        <v>985</v>
      </c>
      <c r="AA20" s="10">
        <v>4</v>
      </c>
      <c r="AB20" s="10">
        <v>8388</v>
      </c>
      <c r="AC20" s="10">
        <v>6129</v>
      </c>
      <c r="AD20" s="10">
        <v>2259</v>
      </c>
    </row>
    <row r="21" spans="1:30">
      <c r="A21" s="121" t="s">
        <v>618</v>
      </c>
      <c r="B21" s="9">
        <v>12</v>
      </c>
      <c r="C21" s="10">
        <v>55</v>
      </c>
      <c r="D21" s="10">
        <v>1669</v>
      </c>
      <c r="E21" s="10">
        <v>880</v>
      </c>
      <c r="F21" s="10">
        <v>789</v>
      </c>
      <c r="G21" s="100" t="s">
        <v>102</v>
      </c>
      <c r="H21" s="100" t="s">
        <v>102</v>
      </c>
      <c r="I21" s="100" t="s">
        <v>102</v>
      </c>
      <c r="J21" s="100" t="s">
        <v>102</v>
      </c>
      <c r="K21" s="100" t="s">
        <v>102</v>
      </c>
      <c r="L21" s="10">
        <v>17</v>
      </c>
      <c r="M21" s="10">
        <v>256</v>
      </c>
      <c r="N21" s="10">
        <v>8624</v>
      </c>
      <c r="O21" s="10">
        <v>4384</v>
      </c>
      <c r="P21" s="10">
        <v>4240</v>
      </c>
      <c r="Q21" s="10">
        <v>8</v>
      </c>
      <c r="R21" s="10">
        <v>103</v>
      </c>
      <c r="S21" s="10">
        <v>3850</v>
      </c>
      <c r="T21" s="10">
        <v>1920</v>
      </c>
      <c r="U21" s="10">
        <v>1930</v>
      </c>
      <c r="V21" s="10">
        <v>4</v>
      </c>
      <c r="W21" s="10">
        <v>77</v>
      </c>
      <c r="X21" s="10">
        <v>3181</v>
      </c>
      <c r="Y21" s="10">
        <v>2259</v>
      </c>
      <c r="Z21" s="10">
        <v>922</v>
      </c>
      <c r="AA21" s="10">
        <v>4</v>
      </c>
      <c r="AB21" s="10">
        <v>8420</v>
      </c>
      <c r="AC21" s="10">
        <v>6177</v>
      </c>
      <c r="AD21" s="10">
        <v>2243</v>
      </c>
    </row>
    <row r="22" spans="1:30">
      <c r="A22" s="121" t="s">
        <v>619</v>
      </c>
      <c r="B22" s="9">
        <v>12</v>
      </c>
      <c r="C22" s="10">
        <v>54</v>
      </c>
      <c r="D22" s="10">
        <v>1582</v>
      </c>
      <c r="E22" s="10">
        <v>761</v>
      </c>
      <c r="F22" s="10">
        <v>821</v>
      </c>
      <c r="G22" s="100" t="s">
        <v>102</v>
      </c>
      <c r="H22" s="100" t="s">
        <v>102</v>
      </c>
      <c r="I22" s="100" t="s">
        <v>102</v>
      </c>
      <c r="J22" s="100" t="s">
        <v>102</v>
      </c>
      <c r="K22" s="100" t="s">
        <v>102</v>
      </c>
      <c r="L22" s="10">
        <v>17</v>
      </c>
      <c r="M22" s="10">
        <v>257</v>
      </c>
      <c r="N22" s="10">
        <v>8729</v>
      </c>
      <c r="O22" s="10">
        <v>4487</v>
      </c>
      <c r="P22" s="10">
        <v>4242</v>
      </c>
      <c r="Q22" s="10">
        <v>8</v>
      </c>
      <c r="R22" s="10">
        <v>107</v>
      </c>
      <c r="S22" s="10">
        <v>4026</v>
      </c>
      <c r="T22" s="10">
        <v>1982</v>
      </c>
      <c r="U22" s="10">
        <v>2044</v>
      </c>
      <c r="V22" s="10">
        <v>4</v>
      </c>
      <c r="W22" s="10">
        <v>76</v>
      </c>
      <c r="X22" s="10">
        <v>3108</v>
      </c>
      <c r="Y22" s="10">
        <v>2269</v>
      </c>
      <c r="Z22" s="10">
        <v>839</v>
      </c>
      <c r="AA22" s="10">
        <v>4</v>
      </c>
      <c r="AB22" s="10">
        <v>7972</v>
      </c>
      <c r="AC22" s="10">
        <v>5841</v>
      </c>
      <c r="AD22" s="10">
        <v>2131</v>
      </c>
    </row>
    <row r="23" spans="1:30">
      <c r="A23" s="121" t="s">
        <v>620</v>
      </c>
      <c r="B23" s="9">
        <v>13</v>
      </c>
      <c r="C23" s="10">
        <v>58</v>
      </c>
      <c r="D23" s="10">
        <v>1578</v>
      </c>
      <c r="E23" s="10">
        <v>777</v>
      </c>
      <c r="F23" s="10">
        <v>801</v>
      </c>
      <c r="G23" s="100" t="s">
        <v>102</v>
      </c>
      <c r="H23" s="100" t="s">
        <v>102</v>
      </c>
      <c r="I23" s="100" t="s">
        <v>102</v>
      </c>
      <c r="J23" s="100" t="s">
        <v>102</v>
      </c>
      <c r="K23" s="100" t="s">
        <v>102</v>
      </c>
      <c r="L23" s="10">
        <v>17</v>
      </c>
      <c r="M23" s="10">
        <v>254</v>
      </c>
      <c r="N23" s="10">
        <v>8634</v>
      </c>
      <c r="O23" s="10">
        <v>4373</v>
      </c>
      <c r="P23" s="10">
        <v>4261</v>
      </c>
      <c r="Q23" s="10">
        <v>9</v>
      </c>
      <c r="R23" s="10">
        <v>110</v>
      </c>
      <c r="S23" s="10">
        <v>4035</v>
      </c>
      <c r="T23" s="10">
        <v>1990</v>
      </c>
      <c r="U23" s="10">
        <v>2045</v>
      </c>
      <c r="V23" s="10">
        <v>4</v>
      </c>
      <c r="W23" s="10">
        <v>79</v>
      </c>
      <c r="X23" s="10">
        <v>3185</v>
      </c>
      <c r="Y23" s="10">
        <v>2380</v>
      </c>
      <c r="Z23" s="10">
        <v>805</v>
      </c>
      <c r="AA23" s="10">
        <v>4</v>
      </c>
      <c r="AB23" s="10">
        <v>8370</v>
      </c>
      <c r="AC23" s="10">
        <v>6275</v>
      </c>
      <c r="AD23" s="10">
        <v>2095</v>
      </c>
    </row>
    <row r="24" spans="1:30">
      <c r="A24" s="121" t="s">
        <v>621</v>
      </c>
      <c r="B24" s="9">
        <v>13</v>
      </c>
      <c r="C24" s="10">
        <v>58</v>
      </c>
      <c r="D24" s="10">
        <v>1617</v>
      </c>
      <c r="E24" s="10">
        <v>827</v>
      </c>
      <c r="F24" s="10">
        <v>790</v>
      </c>
      <c r="G24" s="100" t="s">
        <v>102</v>
      </c>
      <c r="H24" s="100" t="s">
        <v>102</v>
      </c>
      <c r="I24" s="100" t="s">
        <v>102</v>
      </c>
      <c r="J24" s="100" t="s">
        <v>102</v>
      </c>
      <c r="K24" s="100" t="s">
        <v>102</v>
      </c>
      <c r="L24" s="10">
        <v>18</v>
      </c>
      <c r="M24" s="10">
        <v>257</v>
      </c>
      <c r="N24" s="10">
        <v>8567</v>
      </c>
      <c r="O24" s="10">
        <v>4346</v>
      </c>
      <c r="P24" s="10">
        <v>4221</v>
      </c>
      <c r="Q24" s="10">
        <v>9</v>
      </c>
      <c r="R24" s="10">
        <v>110</v>
      </c>
      <c r="S24" s="10">
        <v>4097</v>
      </c>
      <c r="T24" s="10">
        <v>2049</v>
      </c>
      <c r="U24" s="10">
        <v>2048</v>
      </c>
      <c r="V24" s="10">
        <v>5</v>
      </c>
      <c r="W24" s="10">
        <v>88</v>
      </c>
      <c r="X24" s="10">
        <v>3568</v>
      </c>
      <c r="Y24" s="10">
        <v>2736</v>
      </c>
      <c r="Z24" s="10">
        <v>832</v>
      </c>
      <c r="AA24" s="10">
        <v>4</v>
      </c>
      <c r="AB24" s="10">
        <v>8484</v>
      </c>
      <c r="AC24" s="10">
        <v>6481</v>
      </c>
      <c r="AD24" s="10">
        <v>2003</v>
      </c>
    </row>
    <row r="25" spans="1:30">
      <c r="A25" s="121" t="s">
        <v>622</v>
      </c>
      <c r="B25" s="9">
        <v>13</v>
      </c>
      <c r="C25" s="10">
        <v>59</v>
      </c>
      <c r="D25" s="10">
        <v>1608</v>
      </c>
      <c r="E25" s="10">
        <v>845</v>
      </c>
      <c r="F25" s="10">
        <v>763</v>
      </c>
      <c r="G25" s="100" t="s">
        <v>102</v>
      </c>
      <c r="H25" s="100" t="s">
        <v>102</v>
      </c>
      <c r="I25" s="100" t="s">
        <v>102</v>
      </c>
      <c r="J25" s="100" t="s">
        <v>102</v>
      </c>
      <c r="K25" s="100" t="s">
        <v>102</v>
      </c>
      <c r="L25" s="10">
        <v>18</v>
      </c>
      <c r="M25" s="10">
        <v>248</v>
      </c>
      <c r="N25" s="10">
        <v>8318</v>
      </c>
      <c r="O25" s="10">
        <v>4242</v>
      </c>
      <c r="P25" s="10">
        <v>4076</v>
      </c>
      <c r="Q25" s="10">
        <v>9</v>
      </c>
      <c r="R25" s="10">
        <v>112</v>
      </c>
      <c r="S25" s="10">
        <v>4213</v>
      </c>
      <c r="T25" s="10">
        <v>2117</v>
      </c>
      <c r="U25" s="10">
        <v>2096</v>
      </c>
      <c r="V25" s="10">
        <v>5</v>
      </c>
      <c r="W25" s="10">
        <v>94</v>
      </c>
      <c r="X25" s="10">
        <v>3877</v>
      </c>
      <c r="Y25" s="10">
        <v>3083</v>
      </c>
      <c r="Z25" s="10">
        <v>794</v>
      </c>
      <c r="AA25" s="10">
        <v>4</v>
      </c>
      <c r="AB25" s="10">
        <v>8655</v>
      </c>
      <c r="AC25" s="10">
        <v>6633</v>
      </c>
      <c r="AD25" s="10">
        <v>2022</v>
      </c>
    </row>
    <row r="26" spans="1:30">
      <c r="A26" s="121" t="s">
        <v>623</v>
      </c>
      <c r="B26" s="9">
        <v>13</v>
      </c>
      <c r="C26" s="10">
        <v>62</v>
      </c>
      <c r="D26" s="10">
        <v>1584</v>
      </c>
      <c r="E26" s="10">
        <v>848</v>
      </c>
      <c r="F26" s="10">
        <v>736</v>
      </c>
      <c r="G26" s="100" t="s">
        <v>102</v>
      </c>
      <c r="H26" s="100" t="s">
        <v>102</v>
      </c>
      <c r="I26" s="100" t="s">
        <v>102</v>
      </c>
      <c r="J26" s="100" t="s">
        <v>102</v>
      </c>
      <c r="K26" s="100" t="s">
        <v>102</v>
      </c>
      <c r="L26" s="10">
        <v>16</v>
      </c>
      <c r="M26" s="10">
        <v>235</v>
      </c>
      <c r="N26" s="10">
        <v>7953</v>
      </c>
      <c r="O26" s="10">
        <v>4048</v>
      </c>
      <c r="P26" s="10">
        <v>3905</v>
      </c>
      <c r="Q26" s="10">
        <v>9</v>
      </c>
      <c r="R26" s="10">
        <v>117</v>
      </c>
      <c r="S26" s="10">
        <v>4331</v>
      </c>
      <c r="T26" s="10">
        <v>2205</v>
      </c>
      <c r="U26" s="10">
        <v>2126</v>
      </c>
      <c r="V26" s="10">
        <v>5</v>
      </c>
      <c r="W26" s="10">
        <v>109</v>
      </c>
      <c r="X26" s="10">
        <v>4418</v>
      </c>
      <c r="Y26" s="10">
        <v>3577</v>
      </c>
      <c r="Z26" s="10">
        <v>841</v>
      </c>
      <c r="AA26" s="10">
        <v>4</v>
      </c>
      <c r="AB26" s="10">
        <v>9100</v>
      </c>
      <c r="AC26" s="10">
        <v>6859</v>
      </c>
      <c r="AD26" s="10">
        <v>2241</v>
      </c>
    </row>
    <row r="27" spans="1:30">
      <c r="A27" s="121" t="s">
        <v>624</v>
      </c>
      <c r="B27" s="9">
        <v>13</v>
      </c>
      <c r="C27" s="10">
        <v>61</v>
      </c>
      <c r="D27" s="10">
        <v>1611</v>
      </c>
      <c r="E27" s="10">
        <v>848</v>
      </c>
      <c r="F27" s="10">
        <v>763</v>
      </c>
      <c r="G27" s="100" t="s">
        <v>102</v>
      </c>
      <c r="H27" s="100" t="s">
        <v>102</v>
      </c>
      <c r="I27" s="100" t="s">
        <v>102</v>
      </c>
      <c r="J27" s="100" t="s">
        <v>102</v>
      </c>
      <c r="K27" s="100" t="s">
        <v>102</v>
      </c>
      <c r="L27" s="10">
        <v>17</v>
      </c>
      <c r="M27" s="10">
        <v>233</v>
      </c>
      <c r="N27" s="10">
        <v>7654</v>
      </c>
      <c r="O27" s="10">
        <v>3923</v>
      </c>
      <c r="P27" s="10">
        <v>3731</v>
      </c>
      <c r="Q27" s="10">
        <v>9</v>
      </c>
      <c r="R27" s="10">
        <v>118</v>
      </c>
      <c r="S27" s="10">
        <v>4426</v>
      </c>
      <c r="T27" s="10">
        <v>2267</v>
      </c>
      <c r="U27" s="10">
        <v>2159</v>
      </c>
      <c r="V27" s="10">
        <v>5</v>
      </c>
      <c r="W27" s="10">
        <v>113</v>
      </c>
      <c r="X27" s="10">
        <v>4664</v>
      </c>
      <c r="Y27" s="10">
        <v>3796</v>
      </c>
      <c r="Z27" s="10">
        <v>868</v>
      </c>
      <c r="AA27" s="10">
        <v>4</v>
      </c>
      <c r="AB27" s="10">
        <v>9643</v>
      </c>
      <c r="AC27" s="10">
        <v>7099</v>
      </c>
      <c r="AD27" s="10">
        <v>2544</v>
      </c>
    </row>
    <row r="28" spans="1:30">
      <c r="A28" s="119" t="s">
        <v>625</v>
      </c>
      <c r="B28" s="11">
        <v>13</v>
      </c>
      <c r="C28" s="12">
        <v>62</v>
      </c>
      <c r="D28" s="12">
        <v>1686</v>
      </c>
      <c r="E28" s="12">
        <v>886</v>
      </c>
      <c r="F28" s="12">
        <v>800</v>
      </c>
      <c r="G28" s="118" t="s">
        <v>102</v>
      </c>
      <c r="H28" s="118" t="s">
        <v>102</v>
      </c>
      <c r="I28" s="118" t="s">
        <v>102</v>
      </c>
      <c r="J28" s="118" t="s">
        <v>102</v>
      </c>
      <c r="K28" s="118" t="s">
        <v>102</v>
      </c>
      <c r="L28" s="12">
        <v>17</v>
      </c>
      <c r="M28" s="12">
        <v>236</v>
      </c>
      <c r="N28" s="12">
        <v>7514</v>
      </c>
      <c r="O28" s="12">
        <v>3855</v>
      </c>
      <c r="P28" s="12">
        <v>3659</v>
      </c>
      <c r="Q28" s="12">
        <v>9</v>
      </c>
      <c r="R28" s="12">
        <v>118</v>
      </c>
      <c r="S28" s="12">
        <v>4398</v>
      </c>
      <c r="T28" s="12">
        <v>2286</v>
      </c>
      <c r="U28" s="12">
        <v>2112</v>
      </c>
      <c r="V28" s="12">
        <v>5</v>
      </c>
      <c r="W28" s="12">
        <v>117</v>
      </c>
      <c r="X28" s="12">
        <v>5129</v>
      </c>
      <c r="Y28" s="12">
        <v>4037</v>
      </c>
      <c r="Z28" s="12">
        <v>1092</v>
      </c>
      <c r="AA28" s="12">
        <v>4</v>
      </c>
      <c r="AB28" s="12">
        <v>9951</v>
      </c>
      <c r="AC28" s="12">
        <v>7246</v>
      </c>
      <c r="AD28" s="12">
        <v>2705</v>
      </c>
    </row>
    <row r="29" spans="1:30">
      <c r="A29" s="123" t="s">
        <v>626</v>
      </c>
      <c r="B29" s="36">
        <v>13</v>
      </c>
      <c r="C29" s="205">
        <v>64</v>
      </c>
      <c r="D29" s="205">
        <v>1789</v>
      </c>
      <c r="E29" s="205">
        <v>901</v>
      </c>
      <c r="F29" s="205">
        <v>888</v>
      </c>
      <c r="G29" s="120" t="s">
        <v>102</v>
      </c>
      <c r="H29" s="120" t="s">
        <v>102</v>
      </c>
      <c r="I29" s="120" t="s">
        <v>102</v>
      </c>
      <c r="J29" s="120" t="s">
        <v>102</v>
      </c>
      <c r="K29" s="120" t="s">
        <v>102</v>
      </c>
      <c r="L29" s="205">
        <v>17</v>
      </c>
      <c r="M29" s="205">
        <v>239</v>
      </c>
      <c r="N29" s="205">
        <v>7429</v>
      </c>
      <c r="O29" s="205">
        <v>3849</v>
      </c>
      <c r="P29" s="205">
        <v>3580</v>
      </c>
      <c r="Q29" s="205">
        <v>9</v>
      </c>
      <c r="R29" s="205">
        <v>113</v>
      </c>
      <c r="S29" s="205">
        <v>4249</v>
      </c>
      <c r="T29" s="205">
        <v>2188</v>
      </c>
      <c r="U29" s="205">
        <v>2061</v>
      </c>
      <c r="V29" s="205">
        <v>5</v>
      </c>
      <c r="W29" s="205">
        <v>124</v>
      </c>
      <c r="X29" s="205">
        <v>5352</v>
      </c>
      <c r="Y29" s="205">
        <v>4136</v>
      </c>
      <c r="Z29" s="205">
        <v>1216</v>
      </c>
      <c r="AA29" s="205">
        <v>5</v>
      </c>
      <c r="AB29" s="205">
        <v>10504</v>
      </c>
      <c r="AC29" s="205">
        <v>7468</v>
      </c>
      <c r="AD29" s="205">
        <v>3036</v>
      </c>
    </row>
    <row r="30" spans="1:30">
      <c r="A30" s="121" t="s">
        <v>627</v>
      </c>
      <c r="B30" s="9">
        <v>13</v>
      </c>
      <c r="C30" s="10">
        <v>64</v>
      </c>
      <c r="D30" s="10">
        <v>1780</v>
      </c>
      <c r="E30" s="10">
        <v>892</v>
      </c>
      <c r="F30" s="10">
        <v>888</v>
      </c>
      <c r="G30" s="100" t="s">
        <v>102</v>
      </c>
      <c r="H30" s="100" t="s">
        <v>102</v>
      </c>
      <c r="I30" s="100" t="s">
        <v>102</v>
      </c>
      <c r="J30" s="100" t="s">
        <v>102</v>
      </c>
      <c r="K30" s="100" t="s">
        <v>102</v>
      </c>
      <c r="L30" s="10">
        <v>17</v>
      </c>
      <c r="M30" s="10">
        <v>246</v>
      </c>
      <c r="N30" s="10">
        <v>7507</v>
      </c>
      <c r="O30" s="10">
        <v>3867</v>
      </c>
      <c r="P30" s="10">
        <v>3640</v>
      </c>
      <c r="Q30" s="10">
        <v>9</v>
      </c>
      <c r="R30" s="10">
        <v>120</v>
      </c>
      <c r="S30" s="10">
        <v>4143</v>
      </c>
      <c r="T30" s="10">
        <v>2122</v>
      </c>
      <c r="U30" s="10">
        <v>2021</v>
      </c>
      <c r="V30" s="10">
        <v>5</v>
      </c>
      <c r="W30" s="10">
        <v>128</v>
      </c>
      <c r="X30" s="10">
        <v>5490</v>
      </c>
      <c r="Y30" s="10">
        <v>4192</v>
      </c>
      <c r="Z30" s="10">
        <v>1298</v>
      </c>
      <c r="AA30" s="10">
        <v>5</v>
      </c>
      <c r="AB30" s="10">
        <v>11019</v>
      </c>
      <c r="AC30" s="10">
        <v>8022</v>
      </c>
      <c r="AD30" s="10">
        <v>2997</v>
      </c>
    </row>
    <row r="31" spans="1:30">
      <c r="A31" s="121" t="s">
        <v>628</v>
      </c>
      <c r="B31" s="9">
        <v>13</v>
      </c>
      <c r="C31" s="10">
        <v>65</v>
      </c>
      <c r="D31" s="10">
        <v>1893</v>
      </c>
      <c r="E31" s="10">
        <v>948</v>
      </c>
      <c r="F31" s="10">
        <v>945</v>
      </c>
      <c r="G31" s="100" t="s">
        <v>102</v>
      </c>
      <c r="H31" s="100" t="s">
        <v>102</v>
      </c>
      <c r="I31" s="100" t="s">
        <v>102</v>
      </c>
      <c r="J31" s="100" t="s">
        <v>102</v>
      </c>
      <c r="K31" s="100" t="s">
        <v>102</v>
      </c>
      <c r="L31" s="10">
        <v>17</v>
      </c>
      <c r="M31" s="10">
        <v>249</v>
      </c>
      <c r="N31" s="10">
        <v>7632</v>
      </c>
      <c r="O31" s="10">
        <v>3942</v>
      </c>
      <c r="P31" s="10">
        <v>3690</v>
      </c>
      <c r="Q31" s="10">
        <v>9</v>
      </c>
      <c r="R31" s="10">
        <v>121</v>
      </c>
      <c r="S31" s="10">
        <v>4117</v>
      </c>
      <c r="T31" s="10">
        <v>2082</v>
      </c>
      <c r="U31" s="10">
        <v>2035</v>
      </c>
      <c r="V31" s="10">
        <v>4</v>
      </c>
      <c r="W31" s="10">
        <v>126</v>
      </c>
      <c r="X31" s="10">
        <v>5423</v>
      </c>
      <c r="Y31" s="10">
        <v>4180</v>
      </c>
      <c r="Z31" s="10">
        <v>1243</v>
      </c>
      <c r="AA31" s="10">
        <v>5</v>
      </c>
      <c r="AB31" s="10">
        <v>11741</v>
      </c>
      <c r="AC31" s="10">
        <v>8525</v>
      </c>
      <c r="AD31" s="10">
        <v>3216</v>
      </c>
    </row>
    <row r="32" spans="1:30">
      <c r="A32" s="121" t="s">
        <v>629</v>
      </c>
      <c r="B32" s="9">
        <v>13</v>
      </c>
      <c r="C32" s="10">
        <v>67</v>
      </c>
      <c r="D32" s="10">
        <v>1976</v>
      </c>
      <c r="E32" s="10">
        <v>1033</v>
      </c>
      <c r="F32" s="10">
        <v>943</v>
      </c>
      <c r="G32" s="100" t="s">
        <v>102</v>
      </c>
      <c r="H32" s="100" t="s">
        <v>102</v>
      </c>
      <c r="I32" s="100" t="s">
        <v>102</v>
      </c>
      <c r="J32" s="100" t="s">
        <v>102</v>
      </c>
      <c r="K32" s="100" t="s">
        <v>102</v>
      </c>
      <c r="L32" s="10">
        <v>17</v>
      </c>
      <c r="M32" s="10">
        <v>256</v>
      </c>
      <c r="N32" s="10">
        <v>7845</v>
      </c>
      <c r="O32" s="10">
        <v>4006</v>
      </c>
      <c r="P32" s="10">
        <v>3839</v>
      </c>
      <c r="Q32" s="10">
        <v>9</v>
      </c>
      <c r="R32" s="10">
        <v>120</v>
      </c>
      <c r="S32" s="10">
        <v>4142</v>
      </c>
      <c r="T32" s="10">
        <v>2106</v>
      </c>
      <c r="U32" s="10">
        <v>2036</v>
      </c>
      <c r="V32" s="10">
        <v>4</v>
      </c>
      <c r="W32" s="10">
        <v>122</v>
      </c>
      <c r="X32" s="10">
        <v>5218</v>
      </c>
      <c r="Y32" s="10">
        <v>4047</v>
      </c>
      <c r="Z32" s="10">
        <v>1171</v>
      </c>
      <c r="AA32" s="10">
        <v>5</v>
      </c>
      <c r="AB32" s="10">
        <v>12181</v>
      </c>
      <c r="AC32" s="10">
        <v>9004</v>
      </c>
      <c r="AD32" s="10">
        <v>3177</v>
      </c>
    </row>
    <row r="33" spans="1:30">
      <c r="A33" s="121" t="s">
        <v>630</v>
      </c>
      <c r="B33" s="9">
        <v>13</v>
      </c>
      <c r="C33" s="10">
        <v>69</v>
      </c>
      <c r="D33" s="10">
        <v>2043</v>
      </c>
      <c r="E33" s="10">
        <v>1016</v>
      </c>
      <c r="F33" s="10">
        <v>1027</v>
      </c>
      <c r="G33" s="100" t="s">
        <v>102</v>
      </c>
      <c r="H33" s="100" t="s">
        <v>102</v>
      </c>
      <c r="I33" s="100" t="s">
        <v>102</v>
      </c>
      <c r="J33" s="100" t="s">
        <v>102</v>
      </c>
      <c r="K33" s="100" t="s">
        <v>102</v>
      </c>
      <c r="L33" s="10">
        <v>17</v>
      </c>
      <c r="M33" s="10">
        <v>263</v>
      </c>
      <c r="N33" s="10">
        <v>7989</v>
      </c>
      <c r="O33" s="10">
        <v>4071</v>
      </c>
      <c r="P33" s="10">
        <v>3918</v>
      </c>
      <c r="Q33" s="10">
        <v>10</v>
      </c>
      <c r="R33" s="10">
        <v>126</v>
      </c>
      <c r="S33" s="10">
        <v>4223</v>
      </c>
      <c r="T33" s="10">
        <v>2138</v>
      </c>
      <c r="U33" s="10">
        <v>2085</v>
      </c>
      <c r="V33" s="10">
        <v>4</v>
      </c>
      <c r="W33" s="10">
        <v>119</v>
      </c>
      <c r="X33" s="10">
        <v>5005</v>
      </c>
      <c r="Y33" s="10">
        <v>3934</v>
      </c>
      <c r="Z33" s="10">
        <v>1071</v>
      </c>
      <c r="AA33" s="10">
        <v>5</v>
      </c>
      <c r="AB33" s="10">
        <v>12445</v>
      </c>
      <c r="AC33" s="10">
        <v>9231</v>
      </c>
      <c r="AD33" s="10">
        <v>3214</v>
      </c>
    </row>
    <row r="34" spans="1:30">
      <c r="A34" s="121" t="s">
        <v>631</v>
      </c>
      <c r="B34" s="9">
        <v>13</v>
      </c>
      <c r="C34" s="10">
        <v>68</v>
      </c>
      <c r="D34" s="10">
        <v>2050</v>
      </c>
      <c r="E34" s="10">
        <v>1005</v>
      </c>
      <c r="F34" s="10">
        <v>1045</v>
      </c>
      <c r="G34" s="100" t="s">
        <v>102</v>
      </c>
      <c r="H34" s="100" t="s">
        <v>102</v>
      </c>
      <c r="I34" s="100" t="s">
        <v>102</v>
      </c>
      <c r="J34" s="100" t="s">
        <v>102</v>
      </c>
      <c r="K34" s="100" t="s">
        <v>102</v>
      </c>
      <c r="L34" s="10">
        <v>17</v>
      </c>
      <c r="M34" s="10">
        <v>270</v>
      </c>
      <c r="N34" s="10">
        <v>8152</v>
      </c>
      <c r="O34" s="10">
        <v>4194</v>
      </c>
      <c r="P34" s="10">
        <v>3958</v>
      </c>
      <c r="Q34" s="10">
        <v>10</v>
      </c>
      <c r="R34" s="10">
        <v>126</v>
      </c>
      <c r="S34" s="10">
        <v>4268</v>
      </c>
      <c r="T34" s="10">
        <v>2166</v>
      </c>
      <c r="U34" s="10">
        <v>2102</v>
      </c>
      <c r="V34" s="10">
        <v>4</v>
      </c>
      <c r="W34" s="10">
        <v>119</v>
      </c>
      <c r="X34" s="10">
        <v>4961</v>
      </c>
      <c r="Y34" s="10">
        <v>3920</v>
      </c>
      <c r="Z34" s="10">
        <v>1041</v>
      </c>
      <c r="AA34" s="10">
        <v>5</v>
      </c>
      <c r="AB34" s="10">
        <v>12771</v>
      </c>
      <c r="AC34" s="10">
        <v>9492</v>
      </c>
      <c r="AD34" s="10">
        <v>3279</v>
      </c>
    </row>
    <row r="35" spans="1:30">
      <c r="A35" s="121" t="s">
        <v>632</v>
      </c>
      <c r="B35" s="9">
        <v>13</v>
      </c>
      <c r="C35" s="10">
        <v>73</v>
      </c>
      <c r="D35" s="10">
        <v>2142</v>
      </c>
      <c r="E35" s="10">
        <v>1068</v>
      </c>
      <c r="F35" s="10">
        <v>1074</v>
      </c>
      <c r="G35" s="100" t="s">
        <v>102</v>
      </c>
      <c r="H35" s="100" t="s">
        <v>102</v>
      </c>
      <c r="I35" s="100" t="s">
        <v>102</v>
      </c>
      <c r="J35" s="100" t="s">
        <v>102</v>
      </c>
      <c r="K35" s="100" t="s">
        <v>102</v>
      </c>
      <c r="L35" s="10">
        <v>17</v>
      </c>
      <c r="M35" s="10">
        <v>269</v>
      </c>
      <c r="N35" s="10">
        <v>8337</v>
      </c>
      <c r="O35" s="10">
        <v>4287</v>
      </c>
      <c r="P35" s="10">
        <v>4050</v>
      </c>
      <c r="Q35" s="10">
        <v>10</v>
      </c>
      <c r="R35" s="10">
        <v>128</v>
      </c>
      <c r="S35" s="10">
        <v>4339</v>
      </c>
      <c r="T35" s="10">
        <v>2211</v>
      </c>
      <c r="U35" s="10">
        <v>2128</v>
      </c>
      <c r="V35" s="10">
        <v>4</v>
      </c>
      <c r="W35" s="10">
        <v>122</v>
      </c>
      <c r="X35" s="10">
        <v>5021</v>
      </c>
      <c r="Y35" s="10">
        <v>3830</v>
      </c>
      <c r="Z35" s="10">
        <v>1191</v>
      </c>
      <c r="AA35" s="10">
        <v>5</v>
      </c>
      <c r="AB35" s="10">
        <v>12674</v>
      </c>
      <c r="AC35" s="10">
        <v>9645</v>
      </c>
      <c r="AD35" s="10">
        <v>3029</v>
      </c>
    </row>
    <row r="36" spans="1:30">
      <c r="A36" s="121" t="s">
        <v>633</v>
      </c>
      <c r="B36" s="9">
        <v>13</v>
      </c>
      <c r="C36" s="10">
        <v>72</v>
      </c>
      <c r="D36" s="10">
        <v>2173</v>
      </c>
      <c r="E36" s="10">
        <v>1104</v>
      </c>
      <c r="F36" s="10">
        <v>1069</v>
      </c>
      <c r="G36" s="100" t="s">
        <v>102</v>
      </c>
      <c r="H36" s="100" t="s">
        <v>102</v>
      </c>
      <c r="I36" s="100" t="s">
        <v>102</v>
      </c>
      <c r="J36" s="100" t="s">
        <v>102</v>
      </c>
      <c r="K36" s="100" t="s">
        <v>102</v>
      </c>
      <c r="L36" s="10">
        <v>17</v>
      </c>
      <c r="M36" s="10">
        <v>267</v>
      </c>
      <c r="N36" s="10">
        <v>8371</v>
      </c>
      <c r="O36" s="10">
        <v>4316</v>
      </c>
      <c r="P36" s="10">
        <v>4055</v>
      </c>
      <c r="Q36" s="10">
        <v>10</v>
      </c>
      <c r="R36" s="10">
        <v>130</v>
      </c>
      <c r="S36" s="10">
        <v>4467</v>
      </c>
      <c r="T36" s="10">
        <v>2284</v>
      </c>
      <c r="U36" s="10">
        <v>2183</v>
      </c>
      <c r="V36" s="10">
        <v>4</v>
      </c>
      <c r="W36" s="10">
        <v>122</v>
      </c>
      <c r="X36" s="10">
        <v>4928</v>
      </c>
      <c r="Y36" s="10">
        <v>3711</v>
      </c>
      <c r="Z36" s="10">
        <v>1217</v>
      </c>
      <c r="AA36" s="10">
        <v>5</v>
      </c>
      <c r="AB36" s="10">
        <v>12533</v>
      </c>
      <c r="AC36" s="10">
        <v>9805</v>
      </c>
      <c r="AD36" s="10">
        <v>2728</v>
      </c>
    </row>
    <row r="37" spans="1:30">
      <c r="A37" s="121" t="s">
        <v>634</v>
      </c>
      <c r="B37" s="9">
        <v>13</v>
      </c>
      <c r="C37" s="10">
        <v>75</v>
      </c>
      <c r="D37" s="10">
        <v>2157</v>
      </c>
      <c r="E37" s="10">
        <v>1098</v>
      </c>
      <c r="F37" s="10">
        <v>1059</v>
      </c>
      <c r="G37" s="100" t="s">
        <v>102</v>
      </c>
      <c r="H37" s="100" t="s">
        <v>102</v>
      </c>
      <c r="I37" s="100" t="s">
        <v>102</v>
      </c>
      <c r="J37" s="100" t="s">
        <v>102</v>
      </c>
      <c r="K37" s="100" t="s">
        <v>102</v>
      </c>
      <c r="L37" s="10">
        <v>18</v>
      </c>
      <c r="M37" s="10">
        <v>270</v>
      </c>
      <c r="N37" s="10">
        <v>8424</v>
      </c>
      <c r="O37" s="10">
        <v>4324</v>
      </c>
      <c r="P37" s="10">
        <v>4100</v>
      </c>
      <c r="Q37" s="10">
        <v>10</v>
      </c>
      <c r="R37" s="10">
        <v>133</v>
      </c>
      <c r="S37" s="10">
        <v>4572</v>
      </c>
      <c r="T37" s="10">
        <v>2347</v>
      </c>
      <c r="U37" s="10">
        <v>2225</v>
      </c>
      <c r="V37" s="10">
        <v>5</v>
      </c>
      <c r="W37" s="10">
        <v>140</v>
      </c>
      <c r="X37" s="10">
        <v>5364</v>
      </c>
      <c r="Y37" s="10">
        <v>3539</v>
      </c>
      <c r="Z37" s="10">
        <v>1825</v>
      </c>
      <c r="AA37" s="10">
        <v>6</v>
      </c>
      <c r="AB37" s="10">
        <v>12775</v>
      </c>
      <c r="AC37" s="10">
        <v>10005</v>
      </c>
      <c r="AD37" s="10">
        <v>2770</v>
      </c>
    </row>
    <row r="38" spans="1:30">
      <c r="A38" s="121" t="s">
        <v>635</v>
      </c>
      <c r="B38" s="9">
        <v>13</v>
      </c>
      <c r="C38" s="10">
        <v>75</v>
      </c>
      <c r="D38" s="10">
        <v>2076</v>
      </c>
      <c r="E38" s="10">
        <v>1070</v>
      </c>
      <c r="F38" s="10">
        <v>1006</v>
      </c>
      <c r="G38" s="100" t="s">
        <v>102</v>
      </c>
      <c r="H38" s="100" t="s">
        <v>102</v>
      </c>
      <c r="I38" s="100" t="s">
        <v>102</v>
      </c>
      <c r="J38" s="100" t="s">
        <v>102</v>
      </c>
      <c r="K38" s="100" t="s">
        <v>102</v>
      </c>
      <c r="L38" s="10">
        <v>18</v>
      </c>
      <c r="M38" s="10">
        <v>267</v>
      </c>
      <c r="N38" s="10">
        <v>8434</v>
      </c>
      <c r="O38" s="10">
        <v>4329</v>
      </c>
      <c r="P38" s="10">
        <v>4105</v>
      </c>
      <c r="Q38" s="10">
        <v>10</v>
      </c>
      <c r="R38" s="10">
        <v>136</v>
      </c>
      <c r="S38" s="10">
        <v>4635</v>
      </c>
      <c r="T38" s="10">
        <v>2356</v>
      </c>
      <c r="U38" s="10">
        <v>2279</v>
      </c>
      <c r="V38" s="10">
        <v>5</v>
      </c>
      <c r="W38" s="10">
        <v>141</v>
      </c>
      <c r="X38" s="10">
        <v>5325</v>
      </c>
      <c r="Y38" s="10">
        <v>3427</v>
      </c>
      <c r="Z38" s="10">
        <v>1898</v>
      </c>
      <c r="AA38" s="10">
        <v>6</v>
      </c>
      <c r="AB38" s="10">
        <v>12448</v>
      </c>
      <c r="AC38" s="10">
        <v>10082</v>
      </c>
      <c r="AD38" s="10">
        <v>2366</v>
      </c>
    </row>
    <row r="39" spans="1:30">
      <c r="A39" s="121" t="s">
        <v>636</v>
      </c>
      <c r="B39" s="9">
        <v>13</v>
      </c>
      <c r="C39" s="10">
        <v>77</v>
      </c>
      <c r="D39" s="10">
        <v>2059</v>
      </c>
      <c r="E39" s="10">
        <v>1075</v>
      </c>
      <c r="F39" s="10">
        <v>984</v>
      </c>
      <c r="G39" s="100" t="s">
        <v>102</v>
      </c>
      <c r="H39" s="100" t="s">
        <v>102</v>
      </c>
      <c r="I39" s="100" t="s">
        <v>102</v>
      </c>
      <c r="J39" s="100" t="s">
        <v>102</v>
      </c>
      <c r="K39" s="100" t="s">
        <v>102</v>
      </c>
      <c r="L39" s="10">
        <v>19</v>
      </c>
      <c r="M39" s="10">
        <v>276</v>
      </c>
      <c r="N39" s="10">
        <v>8428</v>
      </c>
      <c r="O39" s="10">
        <v>4288</v>
      </c>
      <c r="P39" s="10">
        <v>4140</v>
      </c>
      <c r="Q39" s="10">
        <v>10</v>
      </c>
      <c r="R39" s="10">
        <v>134</v>
      </c>
      <c r="S39" s="10">
        <v>4564</v>
      </c>
      <c r="T39" s="10">
        <v>2341</v>
      </c>
      <c r="U39" s="10">
        <v>2223</v>
      </c>
      <c r="V39" s="10">
        <v>5</v>
      </c>
      <c r="W39" s="10">
        <v>144</v>
      </c>
      <c r="X39" s="10">
        <v>5433</v>
      </c>
      <c r="Y39" s="10">
        <v>3416</v>
      </c>
      <c r="Z39" s="10">
        <v>2017</v>
      </c>
      <c r="AA39" s="10">
        <v>6</v>
      </c>
      <c r="AB39" s="10">
        <v>12473</v>
      </c>
      <c r="AC39" s="10">
        <v>10693</v>
      </c>
      <c r="AD39" s="10">
        <v>1780</v>
      </c>
    </row>
    <row r="40" spans="1:30">
      <c r="A40" s="121" t="s">
        <v>637</v>
      </c>
      <c r="B40" s="9">
        <v>13</v>
      </c>
      <c r="C40" s="10">
        <v>78</v>
      </c>
      <c r="D40" s="10">
        <v>1972</v>
      </c>
      <c r="E40" s="10">
        <v>1018</v>
      </c>
      <c r="F40" s="10">
        <v>954</v>
      </c>
      <c r="G40" s="100" t="s">
        <v>102</v>
      </c>
      <c r="H40" s="100" t="s">
        <v>102</v>
      </c>
      <c r="I40" s="100" t="s">
        <v>102</v>
      </c>
      <c r="J40" s="100" t="s">
        <v>102</v>
      </c>
      <c r="K40" s="100" t="s">
        <v>102</v>
      </c>
      <c r="L40" s="10">
        <v>19</v>
      </c>
      <c r="M40" s="10">
        <v>263</v>
      </c>
      <c r="N40" s="10">
        <v>8367</v>
      </c>
      <c r="O40" s="10">
        <v>4246</v>
      </c>
      <c r="P40" s="10">
        <v>4121</v>
      </c>
      <c r="Q40" s="10">
        <v>11</v>
      </c>
      <c r="R40" s="10">
        <v>133</v>
      </c>
      <c r="S40" s="10">
        <v>4715</v>
      </c>
      <c r="T40" s="10">
        <v>2447</v>
      </c>
      <c r="U40" s="10">
        <v>2268</v>
      </c>
      <c r="V40" s="10">
        <v>5</v>
      </c>
      <c r="W40" s="10">
        <v>144</v>
      </c>
      <c r="X40" s="10">
        <v>5398</v>
      </c>
      <c r="Y40" s="10">
        <v>3430</v>
      </c>
      <c r="Z40" s="10">
        <v>1968</v>
      </c>
      <c r="AA40" s="10">
        <v>6</v>
      </c>
      <c r="AB40" s="10">
        <v>12720</v>
      </c>
      <c r="AC40" s="10">
        <v>11341</v>
      </c>
      <c r="AD40" s="10">
        <v>1379</v>
      </c>
    </row>
    <row r="41" spans="1:30">
      <c r="A41" s="121" t="s">
        <v>638</v>
      </c>
      <c r="B41" s="9">
        <v>13</v>
      </c>
      <c r="C41" s="10">
        <v>77</v>
      </c>
      <c r="D41" s="10">
        <v>1929</v>
      </c>
      <c r="E41" s="10">
        <v>986</v>
      </c>
      <c r="F41" s="10">
        <v>943</v>
      </c>
      <c r="G41" s="100" t="s">
        <v>102</v>
      </c>
      <c r="H41" s="100" t="s">
        <v>102</v>
      </c>
      <c r="I41" s="100" t="s">
        <v>102</v>
      </c>
      <c r="J41" s="100" t="s">
        <v>102</v>
      </c>
      <c r="K41" s="100" t="s">
        <v>102</v>
      </c>
      <c r="L41" s="10">
        <v>19</v>
      </c>
      <c r="M41" s="10">
        <v>274</v>
      </c>
      <c r="N41" s="10">
        <v>8352</v>
      </c>
      <c r="O41" s="10">
        <v>4221</v>
      </c>
      <c r="P41" s="10">
        <v>4131</v>
      </c>
      <c r="Q41" s="10">
        <v>11</v>
      </c>
      <c r="R41" s="10">
        <v>142</v>
      </c>
      <c r="S41" s="10">
        <v>4812</v>
      </c>
      <c r="T41" s="10">
        <v>2479</v>
      </c>
      <c r="U41" s="10">
        <v>2333</v>
      </c>
      <c r="V41" s="10">
        <v>5</v>
      </c>
      <c r="W41" s="10">
        <v>145</v>
      </c>
      <c r="X41" s="10">
        <v>5476</v>
      </c>
      <c r="Y41" s="10">
        <v>3428</v>
      </c>
      <c r="Z41" s="10">
        <v>2048</v>
      </c>
      <c r="AA41" s="10">
        <v>6</v>
      </c>
      <c r="AB41" s="10">
        <v>13857</v>
      </c>
      <c r="AC41" s="10">
        <v>12801</v>
      </c>
      <c r="AD41" s="10">
        <v>1056</v>
      </c>
    </row>
    <row r="42" spans="1:30">
      <c r="A42" s="121" t="s">
        <v>639</v>
      </c>
      <c r="B42" s="9">
        <v>13</v>
      </c>
      <c r="C42" s="10">
        <v>76</v>
      </c>
      <c r="D42" s="10">
        <v>1954</v>
      </c>
      <c r="E42" s="10">
        <v>1002</v>
      </c>
      <c r="F42" s="10">
        <v>952</v>
      </c>
      <c r="G42" s="100" t="s">
        <v>102</v>
      </c>
      <c r="H42" s="100" t="s">
        <v>102</v>
      </c>
      <c r="I42" s="100" t="s">
        <v>102</v>
      </c>
      <c r="J42" s="100" t="s">
        <v>102</v>
      </c>
      <c r="K42" s="100" t="s">
        <v>102</v>
      </c>
      <c r="L42" s="10">
        <v>19</v>
      </c>
      <c r="M42" s="10">
        <v>267</v>
      </c>
      <c r="N42" s="10">
        <v>8175</v>
      </c>
      <c r="O42" s="10">
        <v>4139</v>
      </c>
      <c r="P42" s="10">
        <v>4036</v>
      </c>
      <c r="Q42" s="10">
        <v>11</v>
      </c>
      <c r="R42" s="10">
        <v>143</v>
      </c>
      <c r="S42" s="10">
        <v>4907</v>
      </c>
      <c r="T42" s="10">
        <v>2528</v>
      </c>
      <c r="U42" s="10">
        <v>2379</v>
      </c>
      <c r="V42" s="10">
        <v>5</v>
      </c>
      <c r="W42" s="10">
        <v>146</v>
      </c>
      <c r="X42" s="10">
        <v>5546</v>
      </c>
      <c r="Y42" s="10">
        <v>3390</v>
      </c>
      <c r="Z42" s="10">
        <v>2156</v>
      </c>
      <c r="AA42" s="10">
        <v>6</v>
      </c>
      <c r="AB42" s="10">
        <v>14370</v>
      </c>
      <c r="AC42" s="10">
        <v>13360</v>
      </c>
      <c r="AD42" s="10">
        <v>1010</v>
      </c>
    </row>
    <row r="43" spans="1:30">
      <c r="A43" s="121" t="s">
        <v>640</v>
      </c>
      <c r="B43" s="9">
        <v>13</v>
      </c>
      <c r="C43" s="10">
        <v>74</v>
      </c>
      <c r="D43" s="10">
        <v>1831</v>
      </c>
      <c r="E43" s="10">
        <v>923</v>
      </c>
      <c r="F43" s="10">
        <v>908</v>
      </c>
      <c r="G43" s="100" t="s">
        <v>102</v>
      </c>
      <c r="H43" s="100" t="s">
        <v>102</v>
      </c>
      <c r="I43" s="100" t="s">
        <v>102</v>
      </c>
      <c r="J43" s="100" t="s">
        <v>102</v>
      </c>
      <c r="K43" s="100" t="s">
        <v>102</v>
      </c>
      <c r="L43" s="10">
        <v>19</v>
      </c>
      <c r="M43" s="10">
        <v>265</v>
      </c>
      <c r="N43" s="10">
        <v>7961</v>
      </c>
      <c r="O43" s="10">
        <v>4057</v>
      </c>
      <c r="P43" s="10">
        <v>3904</v>
      </c>
      <c r="Q43" s="10">
        <v>11</v>
      </c>
      <c r="R43" s="10">
        <v>145</v>
      </c>
      <c r="S43" s="10">
        <v>4882</v>
      </c>
      <c r="T43" s="10">
        <v>2454</v>
      </c>
      <c r="U43" s="10">
        <v>2428</v>
      </c>
      <c r="V43" s="10">
        <v>5</v>
      </c>
      <c r="W43" s="10">
        <v>149</v>
      </c>
      <c r="X43" s="10">
        <v>5675</v>
      </c>
      <c r="Y43" s="10">
        <v>3346</v>
      </c>
      <c r="Z43" s="10">
        <v>2329</v>
      </c>
      <c r="AA43" s="10">
        <v>6</v>
      </c>
      <c r="AB43" s="10">
        <v>14977</v>
      </c>
      <c r="AC43" s="10">
        <v>13838</v>
      </c>
      <c r="AD43" s="10">
        <v>1139</v>
      </c>
    </row>
    <row r="44" spans="1:30">
      <c r="A44" s="121" t="s">
        <v>641</v>
      </c>
      <c r="B44" s="9">
        <v>13</v>
      </c>
      <c r="C44" s="10">
        <v>71</v>
      </c>
      <c r="D44" s="10">
        <v>1764</v>
      </c>
      <c r="E44" s="10">
        <v>891</v>
      </c>
      <c r="F44" s="10">
        <v>873</v>
      </c>
      <c r="G44" s="100" t="s">
        <v>102</v>
      </c>
      <c r="H44" s="100" t="s">
        <v>102</v>
      </c>
      <c r="I44" s="100" t="s">
        <v>102</v>
      </c>
      <c r="J44" s="100" t="s">
        <v>102</v>
      </c>
      <c r="K44" s="100" t="s">
        <v>102</v>
      </c>
      <c r="L44" s="10">
        <v>19</v>
      </c>
      <c r="M44" s="10">
        <v>265</v>
      </c>
      <c r="N44" s="10">
        <v>7780</v>
      </c>
      <c r="O44" s="10">
        <v>4013</v>
      </c>
      <c r="P44" s="10">
        <v>3767</v>
      </c>
      <c r="Q44" s="10">
        <v>11</v>
      </c>
      <c r="R44" s="10">
        <v>146</v>
      </c>
      <c r="S44" s="10">
        <v>4897</v>
      </c>
      <c r="T44" s="10">
        <v>2437</v>
      </c>
      <c r="U44" s="10">
        <v>2460</v>
      </c>
      <c r="V44" s="10">
        <v>5</v>
      </c>
      <c r="W44" s="10">
        <v>144</v>
      </c>
      <c r="X44" s="10">
        <v>5549</v>
      </c>
      <c r="Y44" s="10">
        <v>3326</v>
      </c>
      <c r="Z44" s="10">
        <v>2223</v>
      </c>
      <c r="AA44" s="10">
        <v>6</v>
      </c>
      <c r="AB44" s="10">
        <v>15077</v>
      </c>
      <c r="AC44" s="10">
        <v>13858</v>
      </c>
      <c r="AD44" s="10">
        <v>1219</v>
      </c>
    </row>
    <row r="45" spans="1:30">
      <c r="A45" s="121" t="s">
        <v>642</v>
      </c>
      <c r="B45" s="9">
        <v>13</v>
      </c>
      <c r="C45" s="10">
        <v>74</v>
      </c>
      <c r="D45" s="10">
        <v>1764</v>
      </c>
      <c r="E45" s="10">
        <v>876</v>
      </c>
      <c r="F45" s="10">
        <v>888</v>
      </c>
      <c r="G45" s="100" t="s">
        <v>102</v>
      </c>
      <c r="H45" s="100" t="s">
        <v>102</v>
      </c>
      <c r="I45" s="100" t="s">
        <v>102</v>
      </c>
      <c r="J45" s="100" t="s">
        <v>102</v>
      </c>
      <c r="K45" s="100" t="s">
        <v>102</v>
      </c>
      <c r="L45" s="10">
        <v>19</v>
      </c>
      <c r="M45" s="10">
        <v>259</v>
      </c>
      <c r="N45" s="10">
        <v>7604</v>
      </c>
      <c r="O45" s="10">
        <v>3926</v>
      </c>
      <c r="P45" s="10">
        <v>3678</v>
      </c>
      <c r="Q45" s="10">
        <v>11</v>
      </c>
      <c r="R45" s="10">
        <v>146</v>
      </c>
      <c r="S45" s="10">
        <v>4872</v>
      </c>
      <c r="T45" s="10">
        <v>2398</v>
      </c>
      <c r="U45" s="10">
        <v>2474</v>
      </c>
      <c r="V45" s="10">
        <v>5</v>
      </c>
      <c r="W45" s="10">
        <v>142</v>
      </c>
      <c r="X45" s="10">
        <v>5474</v>
      </c>
      <c r="Y45" s="10">
        <v>3340</v>
      </c>
      <c r="Z45" s="10">
        <v>2134</v>
      </c>
      <c r="AA45" s="10">
        <v>6</v>
      </c>
      <c r="AB45" s="10">
        <v>14637</v>
      </c>
      <c r="AC45" s="10">
        <v>13456</v>
      </c>
      <c r="AD45" s="10">
        <v>1181</v>
      </c>
    </row>
    <row r="46" spans="1:30">
      <c r="A46" s="121" t="s">
        <v>643</v>
      </c>
      <c r="B46" s="9">
        <v>13</v>
      </c>
      <c r="C46" s="10">
        <v>73</v>
      </c>
      <c r="D46" s="10">
        <v>1731</v>
      </c>
      <c r="E46" s="10">
        <v>843</v>
      </c>
      <c r="F46" s="10">
        <v>888</v>
      </c>
      <c r="G46" s="100" t="s">
        <v>102</v>
      </c>
      <c r="H46" s="100" t="s">
        <v>102</v>
      </c>
      <c r="I46" s="100" t="s">
        <v>102</v>
      </c>
      <c r="J46" s="100" t="s">
        <v>102</v>
      </c>
      <c r="K46" s="100" t="s">
        <v>102</v>
      </c>
      <c r="L46" s="10">
        <v>19</v>
      </c>
      <c r="M46" s="10">
        <v>250</v>
      </c>
      <c r="N46" s="10">
        <v>7410</v>
      </c>
      <c r="O46" s="10">
        <v>3801</v>
      </c>
      <c r="P46" s="10">
        <v>3609</v>
      </c>
      <c r="Q46" s="10">
        <v>11</v>
      </c>
      <c r="R46" s="10">
        <v>146</v>
      </c>
      <c r="S46" s="10">
        <v>4742</v>
      </c>
      <c r="T46" s="10">
        <v>2382</v>
      </c>
      <c r="U46" s="10">
        <v>2360</v>
      </c>
      <c r="V46" s="10">
        <v>5</v>
      </c>
      <c r="W46" s="10">
        <v>142</v>
      </c>
      <c r="X46" s="10">
        <v>5361</v>
      </c>
      <c r="Y46" s="10">
        <v>3295</v>
      </c>
      <c r="Z46" s="10">
        <v>2066</v>
      </c>
      <c r="AA46" s="10">
        <v>6</v>
      </c>
      <c r="AB46" s="10">
        <v>14148</v>
      </c>
      <c r="AC46" s="10">
        <v>13126</v>
      </c>
      <c r="AD46" s="10">
        <v>1022</v>
      </c>
    </row>
    <row r="47" spans="1:30">
      <c r="A47" s="121" t="s">
        <v>644</v>
      </c>
      <c r="B47" s="9">
        <v>13</v>
      </c>
      <c r="C47" s="10">
        <v>72</v>
      </c>
      <c r="D47" s="10">
        <v>1704</v>
      </c>
      <c r="E47" s="10">
        <v>853</v>
      </c>
      <c r="F47" s="10">
        <v>851</v>
      </c>
      <c r="G47" s="100" t="s">
        <v>102</v>
      </c>
      <c r="H47" s="100" t="s">
        <v>102</v>
      </c>
      <c r="I47" s="100" t="s">
        <v>102</v>
      </c>
      <c r="J47" s="100" t="s">
        <v>102</v>
      </c>
      <c r="K47" s="100" t="s">
        <v>102</v>
      </c>
      <c r="L47" s="10">
        <v>19</v>
      </c>
      <c r="M47" s="10">
        <v>247</v>
      </c>
      <c r="N47" s="10">
        <v>7090</v>
      </c>
      <c r="O47" s="10">
        <v>3595</v>
      </c>
      <c r="P47" s="10">
        <v>3495</v>
      </c>
      <c r="Q47" s="10">
        <v>11</v>
      </c>
      <c r="R47" s="10">
        <v>145</v>
      </c>
      <c r="S47" s="10">
        <v>4668</v>
      </c>
      <c r="T47" s="10">
        <v>2383</v>
      </c>
      <c r="U47" s="10">
        <v>2285</v>
      </c>
      <c r="V47" s="10">
        <v>5</v>
      </c>
      <c r="W47" s="10">
        <v>140</v>
      </c>
      <c r="X47" s="10">
        <v>5290</v>
      </c>
      <c r="Y47" s="10">
        <v>3326</v>
      </c>
      <c r="Z47" s="10">
        <v>1964</v>
      </c>
      <c r="AA47" s="10">
        <v>6</v>
      </c>
      <c r="AB47" s="10">
        <v>13470</v>
      </c>
      <c r="AC47" s="10">
        <v>12655</v>
      </c>
      <c r="AD47" s="10">
        <v>815</v>
      </c>
    </row>
    <row r="48" spans="1:30">
      <c r="A48" s="121" t="s">
        <v>645</v>
      </c>
      <c r="B48" s="9">
        <v>13</v>
      </c>
      <c r="C48" s="10">
        <v>74</v>
      </c>
      <c r="D48" s="10">
        <v>1683</v>
      </c>
      <c r="E48" s="10">
        <v>849</v>
      </c>
      <c r="F48" s="10">
        <v>834</v>
      </c>
      <c r="G48" s="100" t="s">
        <v>102</v>
      </c>
      <c r="H48" s="100" t="s">
        <v>102</v>
      </c>
      <c r="I48" s="100" t="s">
        <v>102</v>
      </c>
      <c r="J48" s="100" t="s">
        <v>102</v>
      </c>
      <c r="K48" s="100" t="s">
        <v>102</v>
      </c>
      <c r="L48" s="10">
        <v>19</v>
      </c>
      <c r="M48" s="10">
        <v>245</v>
      </c>
      <c r="N48" s="10">
        <v>6929</v>
      </c>
      <c r="O48" s="10">
        <v>3487</v>
      </c>
      <c r="P48" s="10">
        <v>3442</v>
      </c>
      <c r="Q48" s="10">
        <v>11</v>
      </c>
      <c r="R48" s="10">
        <v>144</v>
      </c>
      <c r="S48" s="10">
        <v>4540</v>
      </c>
      <c r="T48" s="10">
        <v>2346</v>
      </c>
      <c r="U48" s="10">
        <v>2194</v>
      </c>
      <c r="V48" s="10">
        <v>5</v>
      </c>
      <c r="W48" s="10">
        <v>136</v>
      </c>
      <c r="X48" s="10">
        <v>5100</v>
      </c>
      <c r="Y48" s="10">
        <v>3306</v>
      </c>
      <c r="Z48" s="10">
        <v>1794</v>
      </c>
      <c r="AA48" s="10">
        <v>6</v>
      </c>
      <c r="AB48" s="10">
        <v>12792</v>
      </c>
      <c r="AC48" s="10">
        <v>12138</v>
      </c>
      <c r="AD48" s="10">
        <v>654</v>
      </c>
    </row>
    <row r="49" spans="1:30">
      <c r="A49" s="121" t="s">
        <v>646</v>
      </c>
      <c r="B49" s="9">
        <v>13</v>
      </c>
      <c r="C49" s="10">
        <v>71</v>
      </c>
      <c r="D49" s="10">
        <v>1627</v>
      </c>
      <c r="E49" s="10">
        <v>804</v>
      </c>
      <c r="F49" s="10">
        <v>823</v>
      </c>
      <c r="G49" s="100" t="s">
        <v>102</v>
      </c>
      <c r="H49" s="100" t="s">
        <v>102</v>
      </c>
      <c r="I49" s="100" t="s">
        <v>102</v>
      </c>
      <c r="J49" s="100" t="s">
        <v>102</v>
      </c>
      <c r="K49" s="100" t="s">
        <v>102</v>
      </c>
      <c r="L49" s="10">
        <v>19</v>
      </c>
      <c r="M49" s="10">
        <v>244</v>
      </c>
      <c r="N49" s="10">
        <v>6750</v>
      </c>
      <c r="O49" s="10">
        <v>3403</v>
      </c>
      <c r="P49" s="10">
        <v>3347</v>
      </c>
      <c r="Q49" s="10">
        <v>11</v>
      </c>
      <c r="R49" s="10">
        <v>142</v>
      </c>
      <c r="S49" s="10">
        <v>4429</v>
      </c>
      <c r="T49" s="10">
        <v>2269</v>
      </c>
      <c r="U49" s="10">
        <v>2160</v>
      </c>
      <c r="V49" s="10">
        <v>5</v>
      </c>
      <c r="W49" s="10">
        <v>132</v>
      </c>
      <c r="X49" s="10">
        <v>4837</v>
      </c>
      <c r="Y49" s="10">
        <v>3246</v>
      </c>
      <c r="Z49" s="10">
        <v>1591</v>
      </c>
      <c r="AA49" s="10">
        <v>6</v>
      </c>
      <c r="AB49" s="10">
        <v>12292</v>
      </c>
      <c r="AC49" s="10">
        <v>11731</v>
      </c>
      <c r="AD49" s="10">
        <v>561</v>
      </c>
    </row>
    <row r="50" spans="1:30">
      <c r="A50" s="121" t="s">
        <v>647</v>
      </c>
      <c r="B50" s="9">
        <v>13</v>
      </c>
      <c r="C50" s="10">
        <v>72</v>
      </c>
      <c r="D50" s="10">
        <v>1575</v>
      </c>
      <c r="E50" s="10">
        <v>792</v>
      </c>
      <c r="F50" s="10">
        <v>783</v>
      </c>
      <c r="G50" s="100" t="s">
        <v>102</v>
      </c>
      <c r="H50" s="100" t="s">
        <v>102</v>
      </c>
      <c r="I50" s="100" t="s">
        <v>102</v>
      </c>
      <c r="J50" s="100" t="s">
        <v>102</v>
      </c>
      <c r="K50" s="100" t="s">
        <v>102</v>
      </c>
      <c r="L50" s="10">
        <v>19</v>
      </c>
      <c r="M50" s="10">
        <v>238</v>
      </c>
      <c r="N50" s="10">
        <v>6526</v>
      </c>
      <c r="O50" s="10">
        <v>3286</v>
      </c>
      <c r="P50" s="10">
        <v>3240</v>
      </c>
      <c r="Q50" s="10">
        <v>11</v>
      </c>
      <c r="R50" s="10">
        <v>137</v>
      </c>
      <c r="S50" s="10">
        <v>4248</v>
      </c>
      <c r="T50" s="10">
        <v>2193</v>
      </c>
      <c r="U50" s="10">
        <v>2055</v>
      </c>
      <c r="V50" s="10">
        <v>5</v>
      </c>
      <c r="W50" s="10">
        <v>132</v>
      </c>
      <c r="X50" s="10">
        <v>4806</v>
      </c>
      <c r="Y50" s="10">
        <v>3189</v>
      </c>
      <c r="Z50" s="10">
        <v>1617</v>
      </c>
      <c r="AA50" s="10">
        <v>6</v>
      </c>
      <c r="AB50" s="10">
        <v>11961</v>
      </c>
      <c r="AC50" s="10">
        <v>11435</v>
      </c>
      <c r="AD50" s="10">
        <v>526</v>
      </c>
    </row>
    <row r="51" spans="1:30">
      <c r="A51" s="121" t="s">
        <v>648</v>
      </c>
      <c r="B51" s="9">
        <v>13</v>
      </c>
      <c r="C51" s="10">
        <v>69</v>
      </c>
      <c r="D51" s="10">
        <v>1634</v>
      </c>
      <c r="E51" s="10">
        <v>824</v>
      </c>
      <c r="F51" s="10">
        <v>810</v>
      </c>
      <c r="G51" s="100" t="s">
        <v>102</v>
      </c>
      <c r="H51" s="100" t="s">
        <v>102</v>
      </c>
      <c r="I51" s="100" t="s">
        <v>102</v>
      </c>
      <c r="J51" s="100" t="s">
        <v>102</v>
      </c>
      <c r="K51" s="100" t="s">
        <v>102</v>
      </c>
      <c r="L51" s="10">
        <v>19</v>
      </c>
      <c r="M51" s="10">
        <v>238</v>
      </c>
      <c r="N51" s="10">
        <v>6397</v>
      </c>
      <c r="O51" s="10">
        <v>3231</v>
      </c>
      <c r="P51" s="10">
        <v>3166</v>
      </c>
      <c r="Q51" s="10">
        <v>10</v>
      </c>
      <c r="R51" s="10">
        <v>132</v>
      </c>
      <c r="S51" s="10">
        <v>4073</v>
      </c>
      <c r="T51" s="10">
        <v>2066</v>
      </c>
      <c r="U51" s="10">
        <v>2007</v>
      </c>
      <c r="V51" s="10">
        <v>5</v>
      </c>
      <c r="W51" s="10">
        <v>134</v>
      </c>
      <c r="X51" s="144">
        <v>4765</v>
      </c>
      <c r="Y51" s="144">
        <v>3061</v>
      </c>
      <c r="Z51" s="144">
        <v>1704</v>
      </c>
      <c r="AA51" s="10">
        <v>6</v>
      </c>
      <c r="AB51" s="10">
        <v>11837</v>
      </c>
      <c r="AC51" s="10">
        <v>11341</v>
      </c>
      <c r="AD51" s="10">
        <v>496</v>
      </c>
    </row>
    <row r="52" spans="1:30">
      <c r="A52" s="121" t="s">
        <v>649</v>
      </c>
      <c r="B52" s="9">
        <v>13</v>
      </c>
      <c r="C52" s="10">
        <v>71</v>
      </c>
      <c r="D52" s="10">
        <v>1681</v>
      </c>
      <c r="E52" s="10">
        <v>839</v>
      </c>
      <c r="F52" s="10">
        <v>842</v>
      </c>
      <c r="G52" s="100" t="s">
        <v>102</v>
      </c>
      <c r="H52" s="100" t="s">
        <v>102</v>
      </c>
      <c r="I52" s="100" t="s">
        <v>102</v>
      </c>
      <c r="J52" s="100" t="s">
        <v>102</v>
      </c>
      <c r="K52" s="100" t="s">
        <v>102</v>
      </c>
      <c r="L52" s="10">
        <v>19</v>
      </c>
      <c r="M52" s="10">
        <v>236</v>
      </c>
      <c r="N52" s="10">
        <v>6194</v>
      </c>
      <c r="O52" s="10">
        <v>3118</v>
      </c>
      <c r="P52" s="10">
        <v>3076</v>
      </c>
      <c r="Q52" s="10">
        <v>10</v>
      </c>
      <c r="R52" s="10">
        <v>128</v>
      </c>
      <c r="S52" s="10">
        <v>3990</v>
      </c>
      <c r="T52" s="10">
        <v>2030</v>
      </c>
      <c r="U52" s="10">
        <v>1960</v>
      </c>
      <c r="V52" s="10">
        <v>5</v>
      </c>
      <c r="W52" s="10">
        <v>135</v>
      </c>
      <c r="X52" s="144">
        <v>4772</v>
      </c>
      <c r="Y52" s="144">
        <v>2957</v>
      </c>
      <c r="Z52" s="144">
        <v>1815</v>
      </c>
      <c r="AA52" s="10">
        <v>6</v>
      </c>
      <c r="AB52" s="10">
        <v>11424</v>
      </c>
      <c r="AC52" s="10">
        <v>11006</v>
      </c>
      <c r="AD52" s="10">
        <v>418</v>
      </c>
    </row>
    <row r="53" spans="1:30">
      <c r="A53" s="121" t="s">
        <v>650</v>
      </c>
      <c r="B53" s="9">
        <v>13</v>
      </c>
      <c r="C53" s="10">
        <v>70</v>
      </c>
      <c r="D53" s="10">
        <v>1606</v>
      </c>
      <c r="E53" s="10">
        <v>792</v>
      </c>
      <c r="F53" s="10">
        <v>814</v>
      </c>
      <c r="G53" s="100" t="s">
        <v>102</v>
      </c>
      <c r="H53" s="100" t="s">
        <v>102</v>
      </c>
      <c r="I53" s="100" t="s">
        <v>102</v>
      </c>
      <c r="J53" s="100" t="s">
        <v>102</v>
      </c>
      <c r="K53" s="100" t="s">
        <v>102</v>
      </c>
      <c r="L53" s="10">
        <v>19</v>
      </c>
      <c r="M53" s="10">
        <v>239</v>
      </c>
      <c r="N53" s="10">
        <v>6065</v>
      </c>
      <c r="O53" s="10">
        <v>3086</v>
      </c>
      <c r="P53" s="10">
        <v>2979</v>
      </c>
      <c r="Q53" s="10">
        <v>9</v>
      </c>
      <c r="R53" s="10">
        <v>125</v>
      </c>
      <c r="S53" s="10">
        <v>3891</v>
      </c>
      <c r="T53" s="10">
        <v>1953</v>
      </c>
      <c r="U53" s="10">
        <v>1938</v>
      </c>
      <c r="V53" s="10">
        <v>5</v>
      </c>
      <c r="W53" s="10">
        <v>132</v>
      </c>
      <c r="X53" s="144">
        <v>4636</v>
      </c>
      <c r="Y53" s="144">
        <v>2824</v>
      </c>
      <c r="Z53" s="144">
        <v>1812</v>
      </c>
      <c r="AA53" s="10">
        <v>5</v>
      </c>
      <c r="AB53" s="10">
        <v>11167</v>
      </c>
      <c r="AC53" s="10">
        <v>10802</v>
      </c>
      <c r="AD53" s="10">
        <v>365</v>
      </c>
    </row>
    <row r="54" spans="1:30">
      <c r="A54" s="121" t="s">
        <v>651</v>
      </c>
      <c r="B54" s="9">
        <v>13</v>
      </c>
      <c r="C54" s="10">
        <v>72</v>
      </c>
      <c r="D54" s="10">
        <v>1677</v>
      </c>
      <c r="E54" s="10">
        <v>834</v>
      </c>
      <c r="F54" s="10">
        <v>843</v>
      </c>
      <c r="G54" s="100" t="s">
        <v>102</v>
      </c>
      <c r="H54" s="100" t="s">
        <v>102</v>
      </c>
      <c r="I54" s="100" t="s">
        <v>102</v>
      </c>
      <c r="J54" s="100" t="s">
        <v>102</v>
      </c>
      <c r="K54" s="100" t="s">
        <v>102</v>
      </c>
      <c r="L54" s="10">
        <v>19</v>
      </c>
      <c r="M54" s="10">
        <v>245</v>
      </c>
      <c r="N54" s="10">
        <v>5918</v>
      </c>
      <c r="O54" s="10">
        <v>2987</v>
      </c>
      <c r="P54" s="10">
        <v>2931</v>
      </c>
      <c r="Q54" s="10">
        <v>9</v>
      </c>
      <c r="R54" s="10">
        <v>129</v>
      </c>
      <c r="S54" s="10">
        <v>3881</v>
      </c>
      <c r="T54" s="10">
        <v>1949</v>
      </c>
      <c r="U54" s="10">
        <v>1932</v>
      </c>
      <c r="V54" s="10">
        <v>5</v>
      </c>
      <c r="W54" s="10">
        <v>130</v>
      </c>
      <c r="X54" s="144">
        <v>4446</v>
      </c>
      <c r="Y54" s="144">
        <v>2701</v>
      </c>
      <c r="Z54" s="144">
        <v>1745</v>
      </c>
      <c r="AA54" s="10">
        <v>5</v>
      </c>
      <c r="AB54" s="10">
        <v>10711</v>
      </c>
      <c r="AC54" s="10">
        <v>10365</v>
      </c>
      <c r="AD54" s="10">
        <v>346</v>
      </c>
    </row>
    <row r="55" spans="1:30">
      <c r="A55" s="121" t="s">
        <v>652</v>
      </c>
      <c r="B55" s="9">
        <v>13</v>
      </c>
      <c r="C55" s="10">
        <v>72</v>
      </c>
      <c r="D55" s="10">
        <v>1696</v>
      </c>
      <c r="E55" s="10">
        <v>861</v>
      </c>
      <c r="F55" s="10">
        <v>835</v>
      </c>
      <c r="G55" s="100" t="s">
        <v>102</v>
      </c>
      <c r="H55" s="100" t="s">
        <v>102</v>
      </c>
      <c r="I55" s="100" t="s">
        <v>102</v>
      </c>
      <c r="J55" s="100" t="s">
        <v>102</v>
      </c>
      <c r="K55" s="100" t="s">
        <v>102</v>
      </c>
      <c r="L55" s="10">
        <v>19</v>
      </c>
      <c r="M55" s="10">
        <v>247</v>
      </c>
      <c r="N55" s="10">
        <v>5771</v>
      </c>
      <c r="O55" s="10">
        <v>2896</v>
      </c>
      <c r="P55" s="10">
        <v>2875</v>
      </c>
      <c r="Q55" s="10">
        <v>9</v>
      </c>
      <c r="R55" s="10">
        <v>133</v>
      </c>
      <c r="S55" s="10">
        <v>3806</v>
      </c>
      <c r="T55" s="10">
        <v>1918</v>
      </c>
      <c r="U55" s="10">
        <v>1888</v>
      </c>
      <c r="V55" s="10">
        <v>5</v>
      </c>
      <c r="W55" s="10">
        <v>126</v>
      </c>
      <c r="X55" s="144">
        <v>4296</v>
      </c>
      <c r="Y55" s="144">
        <v>2601</v>
      </c>
      <c r="Z55" s="144">
        <v>1695</v>
      </c>
      <c r="AA55" s="10">
        <v>5</v>
      </c>
      <c r="AB55" s="10">
        <v>10305</v>
      </c>
      <c r="AC55" s="10">
        <v>9949</v>
      </c>
      <c r="AD55" s="10">
        <v>356</v>
      </c>
    </row>
    <row r="56" spans="1:30">
      <c r="A56" s="121" t="s">
        <v>653</v>
      </c>
      <c r="B56" s="9">
        <v>10</v>
      </c>
      <c r="C56" s="10">
        <v>54</v>
      </c>
      <c r="D56" s="10">
        <v>1357</v>
      </c>
      <c r="E56" s="10">
        <v>673</v>
      </c>
      <c r="F56" s="10">
        <v>684</v>
      </c>
      <c r="G56" s="10">
        <v>4</v>
      </c>
      <c r="H56" s="10">
        <v>18</v>
      </c>
      <c r="I56" s="10">
        <v>518</v>
      </c>
      <c r="J56" s="10">
        <v>257</v>
      </c>
      <c r="K56" s="10">
        <v>261</v>
      </c>
      <c r="L56" s="10">
        <v>18</v>
      </c>
      <c r="M56" s="10">
        <v>239</v>
      </c>
      <c r="N56" s="10">
        <v>5628</v>
      </c>
      <c r="O56" s="10">
        <v>2830</v>
      </c>
      <c r="P56" s="10">
        <v>2798</v>
      </c>
      <c r="Q56" s="10">
        <v>9</v>
      </c>
      <c r="R56" s="10">
        <v>134</v>
      </c>
      <c r="S56" s="10">
        <v>3731</v>
      </c>
      <c r="T56" s="10">
        <v>1856</v>
      </c>
      <c r="U56" s="10">
        <v>1875</v>
      </c>
      <c r="V56" s="10">
        <v>5</v>
      </c>
      <c r="W56" s="10">
        <v>125</v>
      </c>
      <c r="X56" s="144">
        <v>4184</v>
      </c>
      <c r="Y56" s="144">
        <v>2489</v>
      </c>
      <c r="Z56" s="144">
        <v>1695</v>
      </c>
      <c r="AA56" s="10">
        <v>5</v>
      </c>
      <c r="AB56" s="10">
        <v>9991</v>
      </c>
      <c r="AC56" s="10">
        <v>9660</v>
      </c>
      <c r="AD56" s="10">
        <v>331</v>
      </c>
    </row>
    <row r="57" spans="1:30">
      <c r="A57" s="121" t="s">
        <v>654</v>
      </c>
      <c r="B57" s="9">
        <v>9</v>
      </c>
      <c r="C57" s="10">
        <v>48</v>
      </c>
      <c r="D57" s="10">
        <v>1190</v>
      </c>
      <c r="E57" s="10">
        <v>608</v>
      </c>
      <c r="F57" s="10">
        <v>582</v>
      </c>
      <c r="G57" s="10">
        <v>5</v>
      </c>
      <c r="H57" s="10">
        <v>26</v>
      </c>
      <c r="I57" s="10">
        <v>718</v>
      </c>
      <c r="J57" s="10">
        <v>359</v>
      </c>
      <c r="K57" s="10">
        <v>359</v>
      </c>
      <c r="L57" s="10">
        <v>18</v>
      </c>
      <c r="M57" s="10">
        <v>242</v>
      </c>
      <c r="N57" s="10">
        <v>5635</v>
      </c>
      <c r="O57" s="10">
        <v>2846</v>
      </c>
      <c r="P57" s="10">
        <v>2789</v>
      </c>
      <c r="Q57" s="10">
        <v>9</v>
      </c>
      <c r="R57" s="10">
        <v>132</v>
      </c>
      <c r="S57" s="10">
        <v>3651</v>
      </c>
      <c r="T57" s="10">
        <v>1811</v>
      </c>
      <c r="U57" s="10">
        <v>1840</v>
      </c>
      <c r="V57" s="10">
        <v>5</v>
      </c>
      <c r="W57" s="10">
        <v>124</v>
      </c>
      <c r="X57" s="144">
        <v>4180</v>
      </c>
      <c r="Y57" s="144">
        <v>2460</v>
      </c>
      <c r="Z57" s="144">
        <v>1720</v>
      </c>
      <c r="AA57" s="10">
        <v>5</v>
      </c>
      <c r="AB57" s="10">
        <v>9722</v>
      </c>
      <c r="AC57" s="10">
        <v>9401</v>
      </c>
      <c r="AD57" s="10">
        <v>321</v>
      </c>
    </row>
    <row r="58" spans="1:30">
      <c r="A58" s="119" t="s">
        <v>655</v>
      </c>
      <c r="B58" s="206">
        <v>8</v>
      </c>
      <c r="C58" s="207">
        <v>42</v>
      </c>
      <c r="D58" s="207">
        <v>996</v>
      </c>
      <c r="E58" s="207">
        <v>504</v>
      </c>
      <c r="F58" s="207">
        <v>492</v>
      </c>
      <c r="G58" s="207">
        <v>7</v>
      </c>
      <c r="H58" s="12">
        <v>36</v>
      </c>
      <c r="I58" s="12">
        <v>982</v>
      </c>
      <c r="J58" s="12">
        <v>483</v>
      </c>
      <c r="K58" s="12">
        <v>499</v>
      </c>
      <c r="L58" s="12">
        <v>17</v>
      </c>
      <c r="M58" s="12">
        <v>245</v>
      </c>
      <c r="N58" s="12">
        <v>5690</v>
      </c>
      <c r="O58" s="12">
        <v>2863</v>
      </c>
      <c r="P58" s="12">
        <v>2827</v>
      </c>
      <c r="Q58" s="12">
        <v>9</v>
      </c>
      <c r="R58" s="12">
        <v>129</v>
      </c>
      <c r="S58" s="12">
        <v>3537</v>
      </c>
      <c r="T58" s="12">
        <v>1727</v>
      </c>
      <c r="U58" s="12">
        <v>1810</v>
      </c>
      <c r="V58" s="12">
        <v>5</v>
      </c>
      <c r="W58" s="12">
        <v>122</v>
      </c>
      <c r="X58" s="207">
        <v>4107</v>
      </c>
      <c r="Y58" s="207">
        <v>2329</v>
      </c>
      <c r="Z58" s="207">
        <v>1778</v>
      </c>
      <c r="AA58" s="12">
        <v>5</v>
      </c>
      <c r="AB58" s="12">
        <v>9865</v>
      </c>
      <c r="AC58" s="12">
        <v>9542</v>
      </c>
      <c r="AD58" s="12">
        <v>323</v>
      </c>
    </row>
    <row r="59" spans="1:30">
      <c r="A59" s="123" t="s">
        <v>656</v>
      </c>
      <c r="B59" s="208">
        <v>7</v>
      </c>
      <c r="C59" s="209">
        <v>39</v>
      </c>
      <c r="D59" s="209">
        <v>947</v>
      </c>
      <c r="E59" s="209">
        <v>481</v>
      </c>
      <c r="F59" s="209">
        <v>466</v>
      </c>
      <c r="G59" s="209">
        <v>8</v>
      </c>
      <c r="H59" s="205">
        <v>38</v>
      </c>
      <c r="I59" s="205">
        <v>1043</v>
      </c>
      <c r="J59" s="205">
        <v>544</v>
      </c>
      <c r="K59" s="205">
        <v>499</v>
      </c>
      <c r="L59" s="205">
        <v>17</v>
      </c>
      <c r="M59" s="205">
        <v>238</v>
      </c>
      <c r="N59" s="205">
        <v>5635</v>
      </c>
      <c r="O59" s="205">
        <v>2810</v>
      </c>
      <c r="P59" s="205">
        <v>2825</v>
      </c>
      <c r="Q59" s="205">
        <v>9</v>
      </c>
      <c r="R59" s="205">
        <v>132</v>
      </c>
      <c r="S59" s="205">
        <v>3507</v>
      </c>
      <c r="T59" s="205">
        <v>1760</v>
      </c>
      <c r="U59" s="205">
        <v>1747</v>
      </c>
      <c r="V59" s="205">
        <v>5</v>
      </c>
      <c r="W59" s="205">
        <v>115</v>
      </c>
      <c r="X59" s="209">
        <v>3977</v>
      </c>
      <c r="Y59" s="209">
        <v>2215</v>
      </c>
      <c r="Z59" s="209">
        <v>1762</v>
      </c>
      <c r="AA59" s="205">
        <v>5</v>
      </c>
      <c r="AB59" s="205">
        <v>10096</v>
      </c>
      <c r="AC59" s="205">
        <v>9819</v>
      </c>
      <c r="AD59" s="205">
        <v>277</v>
      </c>
    </row>
    <row r="60" spans="1:30">
      <c r="A60" s="121" t="s">
        <v>657</v>
      </c>
      <c r="B60" s="31">
        <v>6</v>
      </c>
      <c r="C60" s="144">
        <v>36</v>
      </c>
      <c r="D60" s="144">
        <v>829</v>
      </c>
      <c r="E60" s="144">
        <v>415</v>
      </c>
      <c r="F60" s="144">
        <v>414</v>
      </c>
      <c r="G60" s="144">
        <v>9</v>
      </c>
      <c r="H60" s="10">
        <v>40</v>
      </c>
      <c r="I60" s="10">
        <v>1139</v>
      </c>
      <c r="J60" s="10">
        <v>580</v>
      </c>
      <c r="K60" s="10">
        <v>559</v>
      </c>
      <c r="L60" s="10">
        <v>17</v>
      </c>
      <c r="M60" s="10">
        <v>248</v>
      </c>
      <c r="N60" s="10">
        <v>5751</v>
      </c>
      <c r="O60" s="10">
        <v>2914</v>
      </c>
      <c r="P60" s="10">
        <v>2837</v>
      </c>
      <c r="Q60" s="10">
        <v>9</v>
      </c>
      <c r="R60" s="10">
        <v>127</v>
      </c>
      <c r="S60" s="10">
        <v>3461</v>
      </c>
      <c r="T60" s="10">
        <v>1729</v>
      </c>
      <c r="U60" s="10">
        <v>1732</v>
      </c>
      <c r="V60" s="10">
        <v>5</v>
      </c>
      <c r="W60" s="10">
        <v>116</v>
      </c>
      <c r="X60" s="144">
        <v>4082</v>
      </c>
      <c r="Y60" s="144">
        <v>2117</v>
      </c>
      <c r="Z60" s="144">
        <v>1965</v>
      </c>
      <c r="AA60" s="10">
        <v>5</v>
      </c>
      <c r="AB60" s="10">
        <v>10452</v>
      </c>
      <c r="AC60" s="10">
        <v>10207</v>
      </c>
      <c r="AD60" s="10">
        <v>245</v>
      </c>
    </row>
    <row r="61" spans="1:30">
      <c r="A61" s="121" t="s">
        <v>658</v>
      </c>
      <c r="B61" s="31">
        <v>6</v>
      </c>
      <c r="C61" s="144">
        <v>37</v>
      </c>
      <c r="D61" s="144">
        <v>823</v>
      </c>
      <c r="E61" s="144">
        <v>414</v>
      </c>
      <c r="F61" s="144">
        <v>409</v>
      </c>
      <c r="G61" s="144">
        <v>9</v>
      </c>
      <c r="H61" s="10">
        <v>41</v>
      </c>
      <c r="I61" s="10">
        <v>1128</v>
      </c>
      <c r="J61" s="10">
        <v>557</v>
      </c>
      <c r="K61" s="10">
        <v>571</v>
      </c>
      <c r="L61" s="10">
        <v>17</v>
      </c>
      <c r="M61" s="10">
        <v>253</v>
      </c>
      <c r="N61" s="10">
        <v>5759</v>
      </c>
      <c r="O61" s="10">
        <v>2937</v>
      </c>
      <c r="P61" s="10">
        <v>2822</v>
      </c>
      <c r="Q61" s="10">
        <v>9</v>
      </c>
      <c r="R61" s="10">
        <v>127</v>
      </c>
      <c r="S61" s="10">
        <v>3503</v>
      </c>
      <c r="T61" s="10">
        <v>1763</v>
      </c>
      <c r="U61" s="10">
        <v>1740</v>
      </c>
      <c r="V61" s="10">
        <v>5</v>
      </c>
      <c r="W61" s="10">
        <v>114</v>
      </c>
      <c r="X61" s="144">
        <v>4029</v>
      </c>
      <c r="Y61" s="144">
        <v>2003</v>
      </c>
      <c r="Z61" s="144">
        <v>2026</v>
      </c>
      <c r="AA61" s="10">
        <v>5</v>
      </c>
      <c r="AB61" s="10">
        <v>10675</v>
      </c>
      <c r="AC61" s="10">
        <v>10405</v>
      </c>
      <c r="AD61" s="10">
        <v>270</v>
      </c>
    </row>
    <row r="62" spans="1:30">
      <c r="A62" s="121" t="s">
        <v>659</v>
      </c>
      <c r="B62" s="31">
        <v>6</v>
      </c>
      <c r="C62" s="144">
        <v>37</v>
      </c>
      <c r="D62" s="144">
        <v>784</v>
      </c>
      <c r="E62" s="144">
        <v>401</v>
      </c>
      <c r="F62" s="144">
        <v>383</v>
      </c>
      <c r="G62" s="144">
        <v>9</v>
      </c>
      <c r="H62" s="10">
        <v>41</v>
      </c>
      <c r="I62" s="10">
        <v>1113</v>
      </c>
      <c r="J62" s="10">
        <v>540</v>
      </c>
      <c r="K62" s="10">
        <v>573</v>
      </c>
      <c r="L62" s="10">
        <v>17</v>
      </c>
      <c r="M62" s="10">
        <v>260</v>
      </c>
      <c r="N62" s="10">
        <v>5825</v>
      </c>
      <c r="O62" s="10">
        <v>2990</v>
      </c>
      <c r="P62" s="10">
        <v>2835</v>
      </c>
      <c r="Q62" s="10">
        <v>9</v>
      </c>
      <c r="R62" s="10">
        <v>127</v>
      </c>
      <c r="S62" s="10">
        <v>3410</v>
      </c>
      <c r="T62" s="10">
        <v>1703</v>
      </c>
      <c r="U62" s="10">
        <v>1707</v>
      </c>
      <c r="V62" s="10">
        <v>5</v>
      </c>
      <c r="W62" s="10">
        <v>112</v>
      </c>
      <c r="X62" s="144">
        <v>4026</v>
      </c>
      <c r="Y62" s="144">
        <v>1942</v>
      </c>
      <c r="Z62" s="144">
        <v>2084</v>
      </c>
      <c r="AA62" s="10">
        <v>5</v>
      </c>
      <c r="AB62" s="10">
        <v>10688</v>
      </c>
      <c r="AC62" s="10">
        <v>10420</v>
      </c>
      <c r="AD62" s="10">
        <v>268</v>
      </c>
    </row>
    <row r="63" spans="1:30">
      <c r="A63" s="121" t="s">
        <v>660</v>
      </c>
      <c r="B63" s="31">
        <v>5</v>
      </c>
      <c r="C63" s="144">
        <v>33</v>
      </c>
      <c r="D63" s="144">
        <v>641</v>
      </c>
      <c r="E63" s="144">
        <v>321</v>
      </c>
      <c r="F63" s="144">
        <v>320</v>
      </c>
      <c r="G63" s="144">
        <v>10</v>
      </c>
      <c r="H63" s="10">
        <v>47</v>
      </c>
      <c r="I63" s="10">
        <v>1158</v>
      </c>
      <c r="J63" s="10">
        <v>558</v>
      </c>
      <c r="K63" s="10">
        <v>600</v>
      </c>
      <c r="L63" s="10">
        <v>17</v>
      </c>
      <c r="M63" s="10">
        <v>267</v>
      </c>
      <c r="N63" s="10">
        <v>5821</v>
      </c>
      <c r="O63" s="10">
        <v>2963</v>
      </c>
      <c r="P63" s="10">
        <v>2858</v>
      </c>
      <c r="Q63" s="10">
        <v>9</v>
      </c>
      <c r="R63" s="10">
        <v>129</v>
      </c>
      <c r="S63" s="10">
        <v>3481</v>
      </c>
      <c r="T63" s="10">
        <v>1766</v>
      </c>
      <c r="U63" s="10">
        <v>1715</v>
      </c>
      <c r="V63" s="10">
        <v>5</v>
      </c>
      <c r="W63" s="10">
        <v>106</v>
      </c>
      <c r="X63" s="144">
        <v>3867</v>
      </c>
      <c r="Y63" s="144">
        <v>1862</v>
      </c>
      <c r="Z63" s="144">
        <v>2005</v>
      </c>
      <c r="AA63" s="10">
        <v>5</v>
      </c>
      <c r="AB63" s="10">
        <v>10611</v>
      </c>
      <c r="AC63" s="10">
        <v>10399</v>
      </c>
      <c r="AD63" s="10">
        <v>212</v>
      </c>
    </row>
    <row r="64" spans="1:30">
      <c r="A64" s="162" t="s">
        <v>661</v>
      </c>
      <c r="B64" s="63">
        <v>5</v>
      </c>
      <c r="C64" s="21">
        <v>31</v>
      </c>
      <c r="D64" s="21">
        <v>588</v>
      </c>
      <c r="E64" s="21">
        <v>285</v>
      </c>
      <c r="F64" s="21">
        <v>303</v>
      </c>
      <c r="G64" s="21">
        <v>10</v>
      </c>
      <c r="H64" s="97">
        <v>45</v>
      </c>
      <c r="I64" s="65">
        <v>1099</v>
      </c>
      <c r="J64" s="97">
        <v>532</v>
      </c>
      <c r="K64" s="97">
        <v>567</v>
      </c>
      <c r="L64" s="97">
        <v>17</v>
      </c>
      <c r="M64" s="97">
        <v>273</v>
      </c>
      <c r="N64" s="65">
        <v>5842</v>
      </c>
      <c r="O64" s="65">
        <v>2973</v>
      </c>
      <c r="P64" s="65">
        <v>2869</v>
      </c>
      <c r="Q64" s="97">
        <v>9</v>
      </c>
      <c r="R64" s="97">
        <v>129</v>
      </c>
      <c r="S64" s="65">
        <v>3481</v>
      </c>
      <c r="T64" s="65">
        <v>1748</v>
      </c>
      <c r="U64" s="65">
        <v>1733</v>
      </c>
      <c r="V64" s="97">
        <v>5</v>
      </c>
      <c r="W64" s="97">
        <v>107</v>
      </c>
      <c r="X64" s="21">
        <v>3922</v>
      </c>
      <c r="Y64" s="66">
        <v>1883</v>
      </c>
      <c r="Z64" s="21">
        <v>2039</v>
      </c>
      <c r="AA64" s="97">
        <v>5</v>
      </c>
      <c r="AB64" s="97">
        <v>10145</v>
      </c>
      <c r="AC64" s="97">
        <v>9981</v>
      </c>
      <c r="AD64" s="97">
        <v>164</v>
      </c>
    </row>
    <row r="65" spans="1:30">
      <c r="A65" s="178" t="s">
        <v>662</v>
      </c>
      <c r="B65" s="1"/>
      <c r="C65" s="1"/>
      <c r="D65" s="1"/>
      <c r="E65" s="1"/>
      <c r="F65" s="1"/>
      <c r="G65" s="1"/>
      <c r="H65" s="1"/>
      <c r="I65" s="1"/>
      <c r="J65" s="1"/>
      <c r="K65" s="1"/>
      <c r="L65" s="1"/>
      <c r="M65" s="1"/>
      <c r="N65" s="1"/>
      <c r="O65" s="1"/>
      <c r="P65" s="1"/>
      <c r="Q65" s="1"/>
      <c r="R65" s="1"/>
      <c r="S65" s="1"/>
      <c r="T65" s="1"/>
      <c r="U65" s="1"/>
      <c r="V65" s="1"/>
      <c r="W65" s="1"/>
      <c r="X65" s="1"/>
      <c r="Y65" s="1"/>
      <c r="Z65" s="1"/>
      <c r="AA65" s="1"/>
      <c r="AC65" s="1"/>
      <c r="AD65" s="168" t="s">
        <v>39</v>
      </c>
    </row>
    <row r="66" spans="1:30">
      <c r="A66" s="178" t="s">
        <v>663</v>
      </c>
      <c r="B66" s="110"/>
      <c r="C66" s="110"/>
      <c r="D66" s="110"/>
      <c r="E66" s="110"/>
      <c r="F66" s="210"/>
      <c r="G66" s="210"/>
      <c r="H66" s="210"/>
      <c r="I66" s="210"/>
      <c r="J66" s="210"/>
      <c r="K66" s="105"/>
      <c r="L66" s="105"/>
      <c r="M66" s="105"/>
      <c r="N66" s="105"/>
      <c r="O66" s="105"/>
      <c r="P66" s="105"/>
      <c r="Q66" s="105"/>
      <c r="R66" s="105"/>
      <c r="S66" s="105"/>
      <c r="T66" s="105"/>
      <c r="U66" s="105"/>
      <c r="V66" s="105"/>
      <c r="W66" s="105"/>
      <c r="X66" s="105"/>
      <c r="Y66" s="105"/>
      <c r="Z66" s="105"/>
      <c r="AA66" s="105"/>
      <c r="AB66" s="105"/>
      <c r="AC66" s="105"/>
      <c r="AD66" s="105"/>
    </row>
    <row r="67" spans="1:30">
      <c r="A67" s="1"/>
      <c r="B67" s="1"/>
      <c r="C67" s="1"/>
      <c r="D67" s="1"/>
      <c r="E67" s="1"/>
      <c r="F67" s="1"/>
      <c r="G67" s="1"/>
      <c r="H67" s="1"/>
      <c r="I67" s="1"/>
      <c r="J67" s="1"/>
      <c r="K67" s="1"/>
      <c r="L67" s="1"/>
      <c r="M67" s="1"/>
      <c r="N67" s="1"/>
      <c r="O67" s="1"/>
      <c r="P67" s="1"/>
      <c r="Q67" s="1"/>
      <c r="R67" s="1"/>
      <c r="S67" s="1"/>
      <c r="T67" s="3"/>
      <c r="U67" s="3"/>
      <c r="V67" s="3"/>
      <c r="W67" s="3"/>
      <c r="X67" s="3"/>
      <c r="Y67" s="3"/>
      <c r="Z67" s="3"/>
      <c r="AA67" s="3"/>
      <c r="AB67" s="3"/>
      <c r="AC67" s="3"/>
      <c r="AD67" s="3"/>
    </row>
  </sheetData>
  <mergeCells count="24">
    <mergeCell ref="X4:Z4"/>
    <mergeCell ref="V3:Z3"/>
    <mergeCell ref="AA4:AA5"/>
    <mergeCell ref="A3:A5"/>
    <mergeCell ref="AB4:AD4"/>
    <mergeCell ref="AA3:AD3"/>
    <mergeCell ref="R4:R5"/>
    <mergeCell ref="Q4:Q5"/>
    <mergeCell ref="S4:U4"/>
    <mergeCell ref="Q3:U3"/>
    <mergeCell ref="W4:W5"/>
    <mergeCell ref="V4:V5"/>
    <mergeCell ref="I4:K4"/>
    <mergeCell ref="G3:K3"/>
    <mergeCell ref="M4:M5"/>
    <mergeCell ref="L4:L5"/>
    <mergeCell ref="N4:P4"/>
    <mergeCell ref="L3:P3"/>
    <mergeCell ref="C4:C5"/>
    <mergeCell ref="B4:B5"/>
    <mergeCell ref="D4:F4"/>
    <mergeCell ref="B3:F3"/>
    <mergeCell ref="H4:H5"/>
    <mergeCell ref="G4:G5"/>
  </mergeCells>
  <phoneticPr fontId="1"/>
  <pageMargins left="0.7" right="0.7" top="0.75" bottom="0.75" header="0.3" footer="0.3"/>
  <pageSetup paperSize="9" scale="72" fitToWidth="0" orientation="portrait" r:id="rId1"/>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workbookViewId="0">
      <selection activeCell="K9" sqref="K9"/>
    </sheetView>
  </sheetViews>
  <sheetFormatPr defaultRowHeight="13.5"/>
  <cols>
    <col min="1" max="1" width="15.625" style="134" customWidth="1"/>
    <col min="2" max="2" width="18.625" style="134" customWidth="1"/>
    <col min="3" max="11" width="6.625" style="134" customWidth="1"/>
    <col min="12" max="16384" width="9" style="134"/>
  </cols>
  <sheetData>
    <row r="1" spans="1:12" ht="21">
      <c r="A1" s="24" t="s">
        <v>119</v>
      </c>
      <c r="B1" s="1"/>
      <c r="C1" s="1"/>
      <c r="D1" s="1"/>
      <c r="E1" s="1"/>
      <c r="F1" s="1"/>
      <c r="G1" s="1"/>
      <c r="H1" s="1"/>
      <c r="I1" s="1"/>
      <c r="J1" s="1"/>
      <c r="K1" s="1"/>
    </row>
    <row r="2" spans="1:12" ht="20.100000000000001" customHeight="1">
      <c r="A2" s="25" t="s">
        <v>443</v>
      </c>
      <c r="B2" s="25"/>
      <c r="C2" s="1"/>
      <c r="D2" s="1"/>
      <c r="E2" s="1"/>
      <c r="F2" s="1"/>
      <c r="G2" s="1"/>
      <c r="H2" s="1"/>
      <c r="I2" s="25"/>
      <c r="J2" s="25"/>
      <c r="K2" s="25"/>
    </row>
    <row r="3" spans="1:12" ht="14.25" customHeight="1" thickBot="1">
      <c r="A3" s="34"/>
      <c r="B3" s="34"/>
      <c r="C3" s="6"/>
      <c r="D3" s="6"/>
      <c r="E3" s="6"/>
      <c r="F3" s="6"/>
      <c r="G3" s="6"/>
      <c r="I3" s="34"/>
      <c r="J3" s="34"/>
      <c r="K3" s="149" t="s">
        <v>121</v>
      </c>
    </row>
    <row r="4" spans="1:12" ht="14.25" thickTop="1">
      <c r="A4" s="403" t="s">
        <v>262</v>
      </c>
      <c r="B4" s="356"/>
      <c r="C4" s="354" t="s">
        <v>588</v>
      </c>
      <c r="D4" s="349"/>
      <c r="E4" s="355"/>
      <c r="F4" s="354" t="s">
        <v>525</v>
      </c>
      <c r="G4" s="349"/>
      <c r="H4" s="355"/>
      <c r="I4" s="405" t="s">
        <v>549</v>
      </c>
      <c r="J4" s="406"/>
      <c r="K4" s="406"/>
    </row>
    <row r="5" spans="1:12">
      <c r="A5" s="404"/>
      <c r="B5" s="357"/>
      <c r="C5" s="174" t="s">
        <v>79</v>
      </c>
      <c r="D5" s="174" t="s">
        <v>80</v>
      </c>
      <c r="E5" s="174" t="s">
        <v>81</v>
      </c>
      <c r="F5" s="332" t="s">
        <v>79</v>
      </c>
      <c r="G5" s="332" t="s">
        <v>80</v>
      </c>
      <c r="H5" s="332" t="s">
        <v>81</v>
      </c>
      <c r="I5" s="330" t="s">
        <v>79</v>
      </c>
      <c r="J5" s="330" t="s">
        <v>80</v>
      </c>
      <c r="K5" s="330" t="s">
        <v>81</v>
      </c>
    </row>
    <row r="6" spans="1:12">
      <c r="A6" s="401" t="s">
        <v>260</v>
      </c>
      <c r="B6" s="402"/>
      <c r="C6" s="197">
        <v>1208</v>
      </c>
      <c r="D6" s="190">
        <v>626</v>
      </c>
      <c r="E6" s="190">
        <v>582</v>
      </c>
      <c r="F6" s="197">
        <v>1119</v>
      </c>
      <c r="G6" s="190">
        <v>549</v>
      </c>
      <c r="H6" s="190">
        <v>570</v>
      </c>
      <c r="I6" s="67">
        <v>1185</v>
      </c>
      <c r="J6" s="68">
        <v>599</v>
      </c>
      <c r="K6" s="68">
        <v>586</v>
      </c>
    </row>
    <row r="7" spans="1:12">
      <c r="A7" s="399" t="s">
        <v>130</v>
      </c>
      <c r="B7" s="400"/>
      <c r="C7" s="198">
        <v>1201</v>
      </c>
      <c r="D7" s="193">
        <v>622</v>
      </c>
      <c r="E7" s="193">
        <v>579</v>
      </c>
      <c r="F7" s="198">
        <v>1112</v>
      </c>
      <c r="G7" s="193">
        <v>546</v>
      </c>
      <c r="H7" s="193">
        <v>566</v>
      </c>
      <c r="I7" s="69">
        <v>1177</v>
      </c>
      <c r="J7" s="106">
        <v>596</v>
      </c>
      <c r="K7" s="106">
        <v>581</v>
      </c>
    </row>
    <row r="8" spans="1:12">
      <c r="A8" s="399" t="s">
        <v>132</v>
      </c>
      <c r="B8" s="400"/>
      <c r="C8" s="194" t="s">
        <v>221</v>
      </c>
      <c r="D8" s="193" t="s">
        <v>221</v>
      </c>
      <c r="E8" s="151" t="s">
        <v>221</v>
      </c>
      <c r="F8" s="198">
        <v>2</v>
      </c>
      <c r="G8" s="193">
        <v>1</v>
      </c>
      <c r="H8" s="193">
        <v>1</v>
      </c>
      <c r="I8" s="326">
        <v>1</v>
      </c>
      <c r="J8" s="106">
        <v>1</v>
      </c>
      <c r="K8" s="106" t="s">
        <v>221</v>
      </c>
    </row>
    <row r="9" spans="1:12">
      <c r="A9" s="399" t="s">
        <v>133</v>
      </c>
      <c r="B9" s="400"/>
      <c r="C9" s="198">
        <v>1</v>
      </c>
      <c r="D9" s="193">
        <v>1</v>
      </c>
      <c r="E9" s="151" t="s">
        <v>221</v>
      </c>
      <c r="F9" s="198">
        <v>1</v>
      </c>
      <c r="G9" s="151" t="s">
        <v>221</v>
      </c>
      <c r="H9" s="193">
        <v>1</v>
      </c>
      <c r="I9" s="326">
        <v>1</v>
      </c>
      <c r="J9" s="71" t="s">
        <v>221</v>
      </c>
      <c r="K9" s="106">
        <v>1</v>
      </c>
    </row>
    <row r="10" spans="1:12">
      <c r="A10" s="399" t="s">
        <v>134</v>
      </c>
      <c r="B10" s="400"/>
      <c r="C10" s="198">
        <v>6</v>
      </c>
      <c r="D10" s="193">
        <v>3</v>
      </c>
      <c r="E10" s="193">
        <v>3</v>
      </c>
      <c r="F10" s="198">
        <v>4</v>
      </c>
      <c r="G10" s="193">
        <v>2</v>
      </c>
      <c r="H10" s="193">
        <v>2</v>
      </c>
      <c r="I10" s="326">
        <v>6</v>
      </c>
      <c r="J10" s="106">
        <v>2</v>
      </c>
      <c r="K10" s="106">
        <v>4</v>
      </c>
    </row>
    <row r="11" spans="1:12">
      <c r="A11" s="397" t="s">
        <v>135</v>
      </c>
      <c r="B11" s="398"/>
      <c r="C11" s="200" t="s">
        <v>221</v>
      </c>
      <c r="D11" s="199" t="s">
        <v>221</v>
      </c>
      <c r="E11" s="199" t="s">
        <v>221</v>
      </c>
      <c r="F11" s="200" t="s">
        <v>221</v>
      </c>
      <c r="G11" s="199" t="s">
        <v>221</v>
      </c>
      <c r="H11" s="338" t="s">
        <v>221</v>
      </c>
      <c r="I11" s="70" t="s">
        <v>221</v>
      </c>
      <c r="J11" s="71" t="s">
        <v>221</v>
      </c>
      <c r="K11" s="106" t="s">
        <v>221</v>
      </c>
      <c r="L11" s="72"/>
    </row>
    <row r="12" spans="1:12">
      <c r="A12" s="201"/>
      <c r="B12" s="170" t="s">
        <v>44</v>
      </c>
      <c r="C12" s="198">
        <v>1</v>
      </c>
      <c r="D12" s="193">
        <v>1</v>
      </c>
      <c r="E12" s="150" t="s">
        <v>221</v>
      </c>
      <c r="F12" s="198">
        <v>1</v>
      </c>
      <c r="G12" s="150" t="s">
        <v>221</v>
      </c>
      <c r="H12" s="193">
        <v>1</v>
      </c>
      <c r="I12" s="327">
        <v>1</v>
      </c>
      <c r="J12" s="73" t="s">
        <v>221</v>
      </c>
      <c r="K12" s="68">
        <v>1</v>
      </c>
    </row>
    <row r="13" spans="1:12">
      <c r="A13" s="171" t="s">
        <v>137</v>
      </c>
      <c r="B13" s="171" t="s">
        <v>369</v>
      </c>
      <c r="C13" s="194" t="s">
        <v>221</v>
      </c>
      <c r="D13" s="151" t="s">
        <v>221</v>
      </c>
      <c r="E13" s="151" t="s">
        <v>221</v>
      </c>
      <c r="F13" s="194" t="s">
        <v>221</v>
      </c>
      <c r="G13" s="151" t="s">
        <v>221</v>
      </c>
      <c r="H13" s="151" t="s">
        <v>221</v>
      </c>
      <c r="I13" s="70" t="s">
        <v>221</v>
      </c>
      <c r="J13" s="71" t="s">
        <v>221</v>
      </c>
      <c r="K13" s="71" t="s">
        <v>221</v>
      </c>
    </row>
    <row r="14" spans="1:12">
      <c r="A14" s="171" t="s">
        <v>138</v>
      </c>
      <c r="B14" s="171" t="s">
        <v>370</v>
      </c>
      <c r="C14" s="194" t="s">
        <v>221</v>
      </c>
      <c r="D14" s="193" t="s">
        <v>221</v>
      </c>
      <c r="E14" s="151" t="s">
        <v>221</v>
      </c>
      <c r="F14" s="194" t="s">
        <v>221</v>
      </c>
      <c r="G14" s="193" t="s">
        <v>221</v>
      </c>
      <c r="H14" s="151" t="s">
        <v>221</v>
      </c>
      <c r="I14" s="70" t="s">
        <v>221</v>
      </c>
      <c r="J14" s="106" t="s">
        <v>221</v>
      </c>
      <c r="K14" s="71" t="s">
        <v>221</v>
      </c>
    </row>
    <row r="15" spans="1:12">
      <c r="A15" s="171" t="s">
        <v>139</v>
      </c>
      <c r="B15" s="171" t="s">
        <v>371</v>
      </c>
      <c r="C15" s="198">
        <v>1</v>
      </c>
      <c r="D15" s="193">
        <v>1</v>
      </c>
      <c r="E15" s="151" t="s">
        <v>221</v>
      </c>
      <c r="F15" s="198">
        <v>1</v>
      </c>
      <c r="G15" s="193" t="s">
        <v>221</v>
      </c>
      <c r="H15" s="193">
        <v>1</v>
      </c>
      <c r="I15" s="326" t="s">
        <v>221</v>
      </c>
      <c r="J15" s="106" t="s">
        <v>221</v>
      </c>
      <c r="K15" s="106" t="s">
        <v>221</v>
      </c>
    </row>
    <row r="16" spans="1:12">
      <c r="A16" s="202"/>
      <c r="B16" s="173" t="s">
        <v>140</v>
      </c>
      <c r="C16" s="200" t="s">
        <v>221</v>
      </c>
      <c r="D16" s="199" t="s">
        <v>221</v>
      </c>
      <c r="E16" s="199" t="s">
        <v>221</v>
      </c>
      <c r="F16" s="200" t="s">
        <v>221</v>
      </c>
      <c r="G16" s="199" t="s">
        <v>221</v>
      </c>
      <c r="H16" s="338" t="s">
        <v>221</v>
      </c>
      <c r="I16" s="337">
        <v>1</v>
      </c>
      <c r="J16" s="101" t="s">
        <v>221</v>
      </c>
      <c r="K16" s="103">
        <v>1</v>
      </c>
    </row>
    <row r="17" spans="1:11">
      <c r="A17" s="178" t="s">
        <v>664</v>
      </c>
      <c r="B17" s="2"/>
      <c r="C17" s="2"/>
      <c r="D17" s="2"/>
      <c r="E17" s="2"/>
      <c r="F17" s="2"/>
      <c r="G17" s="2"/>
      <c r="I17" s="2"/>
      <c r="J17" s="2"/>
      <c r="K17" s="203" t="s">
        <v>39</v>
      </c>
    </row>
  </sheetData>
  <mergeCells count="10">
    <mergeCell ref="A6:B6"/>
    <mergeCell ref="A4:B5"/>
    <mergeCell ref="F4:H4"/>
    <mergeCell ref="C4:E4"/>
    <mergeCell ref="I4:K4"/>
    <mergeCell ref="A11:B11"/>
    <mergeCell ref="A10:B10"/>
    <mergeCell ref="A9:B9"/>
    <mergeCell ref="A8:B8"/>
    <mergeCell ref="A7:B7"/>
  </mergeCells>
  <phoneticPr fontId="2"/>
  <pageMargins left="0.7" right="0.7" top="0.75" bottom="0.75" header="0.3" footer="0.3"/>
  <pageSetup paperSize="9" scale="9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O8" sqref="O8"/>
    </sheetView>
  </sheetViews>
  <sheetFormatPr defaultRowHeight="13.5"/>
  <cols>
    <col min="1" max="1" width="3.625" style="134" customWidth="1"/>
    <col min="2" max="2" width="2.625" style="134" customWidth="1"/>
    <col min="3" max="3" width="25.625" style="134" customWidth="1"/>
    <col min="4" max="12" width="6.625" style="134" customWidth="1"/>
    <col min="13" max="16384" width="9" style="134"/>
  </cols>
  <sheetData>
    <row r="1" spans="1:12" ht="20.100000000000001" customHeight="1">
      <c r="A1" s="25" t="s">
        <v>444</v>
      </c>
      <c r="B1" s="25"/>
      <c r="C1" s="25"/>
      <c r="D1" s="25"/>
      <c r="E1" s="5"/>
      <c r="F1" s="5"/>
      <c r="G1" s="5"/>
      <c r="H1" s="5"/>
      <c r="I1" s="5"/>
      <c r="J1" s="25"/>
      <c r="K1" s="25"/>
      <c r="L1" s="25"/>
    </row>
    <row r="2" spans="1:12" ht="14.25" customHeight="1" thickBot="1">
      <c r="A2" s="34"/>
      <c r="B2" s="34"/>
      <c r="C2" s="34"/>
      <c r="D2" s="34"/>
      <c r="E2" s="140"/>
      <c r="F2" s="140"/>
      <c r="G2" s="140"/>
      <c r="H2" s="140"/>
      <c r="J2" s="34"/>
      <c r="K2" s="34"/>
      <c r="L2" s="141" t="s">
        <v>121</v>
      </c>
    </row>
    <row r="3" spans="1:12" ht="14.25" thickTop="1">
      <c r="A3" s="403" t="s">
        <v>262</v>
      </c>
      <c r="B3" s="403"/>
      <c r="C3" s="356"/>
      <c r="D3" s="354" t="s">
        <v>589</v>
      </c>
      <c r="E3" s="349"/>
      <c r="F3" s="355"/>
      <c r="G3" s="354" t="s">
        <v>554</v>
      </c>
      <c r="H3" s="349"/>
      <c r="I3" s="355"/>
      <c r="J3" s="405" t="s">
        <v>550</v>
      </c>
      <c r="K3" s="406"/>
      <c r="L3" s="406"/>
    </row>
    <row r="4" spans="1:12">
      <c r="A4" s="404"/>
      <c r="B4" s="404"/>
      <c r="C4" s="357"/>
      <c r="D4" s="174" t="s">
        <v>458</v>
      </c>
      <c r="E4" s="174" t="s">
        <v>459</v>
      </c>
      <c r="F4" s="174" t="s">
        <v>460</v>
      </c>
      <c r="G4" s="332" t="s">
        <v>44</v>
      </c>
      <c r="H4" s="332" t="s">
        <v>80</v>
      </c>
      <c r="I4" s="332" t="s">
        <v>81</v>
      </c>
      <c r="J4" s="330" t="s">
        <v>551</v>
      </c>
      <c r="K4" s="330" t="s">
        <v>552</v>
      </c>
      <c r="L4" s="330" t="s">
        <v>553</v>
      </c>
    </row>
    <row r="5" spans="1:12">
      <c r="A5" s="416" t="s">
        <v>260</v>
      </c>
      <c r="B5" s="416"/>
      <c r="C5" s="411"/>
      <c r="D5" s="112">
        <v>1243</v>
      </c>
      <c r="E5" s="113">
        <v>629</v>
      </c>
      <c r="F5" s="113">
        <v>614</v>
      </c>
      <c r="G5" s="112">
        <v>1382</v>
      </c>
      <c r="H5" s="113">
        <v>737</v>
      </c>
      <c r="I5" s="113">
        <v>645</v>
      </c>
      <c r="J5" s="107">
        <v>1214</v>
      </c>
      <c r="K5" s="108">
        <v>636</v>
      </c>
      <c r="L5" s="108">
        <v>578</v>
      </c>
    </row>
    <row r="6" spans="1:12">
      <c r="A6" s="414" t="s">
        <v>143</v>
      </c>
      <c r="B6" s="414"/>
      <c r="C6" s="415"/>
      <c r="D6" s="99">
        <v>791</v>
      </c>
      <c r="E6" s="100">
        <v>410</v>
      </c>
      <c r="F6" s="100">
        <v>381</v>
      </c>
      <c r="G6" s="99">
        <v>908</v>
      </c>
      <c r="H6" s="100">
        <v>527</v>
      </c>
      <c r="I6" s="100">
        <v>381</v>
      </c>
      <c r="J6" s="104">
        <v>811</v>
      </c>
      <c r="K6" s="105">
        <v>438</v>
      </c>
      <c r="L6" s="105">
        <v>373</v>
      </c>
    </row>
    <row r="7" spans="1:12">
      <c r="A7" s="414" t="s">
        <v>132</v>
      </c>
      <c r="B7" s="414"/>
      <c r="C7" s="415"/>
      <c r="D7" s="99">
        <v>232</v>
      </c>
      <c r="E7" s="100">
        <v>95</v>
      </c>
      <c r="F7" s="100">
        <v>137</v>
      </c>
      <c r="G7" s="99">
        <v>270</v>
      </c>
      <c r="H7" s="100">
        <v>99</v>
      </c>
      <c r="I7" s="100">
        <v>171</v>
      </c>
      <c r="J7" s="104">
        <v>226</v>
      </c>
      <c r="K7" s="105">
        <v>89</v>
      </c>
      <c r="L7" s="105">
        <v>137</v>
      </c>
    </row>
    <row r="8" spans="1:12">
      <c r="A8" s="414" t="s">
        <v>133</v>
      </c>
      <c r="B8" s="414"/>
      <c r="C8" s="415"/>
      <c r="D8" s="99">
        <v>108</v>
      </c>
      <c r="E8" s="100">
        <v>57</v>
      </c>
      <c r="F8" s="100">
        <v>51</v>
      </c>
      <c r="G8" s="99">
        <v>108</v>
      </c>
      <c r="H8" s="100">
        <v>56</v>
      </c>
      <c r="I8" s="100">
        <v>52</v>
      </c>
      <c r="J8" s="104">
        <v>98</v>
      </c>
      <c r="K8" s="105">
        <v>65</v>
      </c>
      <c r="L8" s="105">
        <v>33</v>
      </c>
    </row>
    <row r="9" spans="1:12">
      <c r="A9" s="414" t="s">
        <v>134</v>
      </c>
      <c r="B9" s="414"/>
      <c r="C9" s="415"/>
      <c r="D9" s="99">
        <v>112</v>
      </c>
      <c r="E9" s="100">
        <v>67</v>
      </c>
      <c r="F9" s="100">
        <v>45</v>
      </c>
      <c r="G9" s="99">
        <v>93</v>
      </c>
      <c r="H9" s="100">
        <v>52</v>
      </c>
      <c r="I9" s="100">
        <v>41</v>
      </c>
      <c r="J9" s="104">
        <v>79</v>
      </c>
      <c r="K9" s="105">
        <v>44</v>
      </c>
      <c r="L9" s="105">
        <v>35</v>
      </c>
    </row>
    <row r="10" spans="1:12">
      <c r="A10" s="412" t="s">
        <v>135</v>
      </c>
      <c r="B10" s="412"/>
      <c r="C10" s="413"/>
      <c r="D10" s="111" t="s">
        <v>221</v>
      </c>
      <c r="E10" s="189" t="s">
        <v>221</v>
      </c>
      <c r="F10" s="189" t="s">
        <v>221</v>
      </c>
      <c r="G10" s="111">
        <v>3</v>
      </c>
      <c r="H10" s="189">
        <v>3</v>
      </c>
      <c r="I10" s="189" t="s">
        <v>221</v>
      </c>
      <c r="J10" s="93" t="s">
        <v>221</v>
      </c>
      <c r="K10" s="103" t="s">
        <v>221</v>
      </c>
      <c r="L10" s="103" t="s">
        <v>221</v>
      </c>
    </row>
    <row r="11" spans="1:12" ht="13.5" customHeight="1">
      <c r="A11" s="407" t="s">
        <v>145</v>
      </c>
      <c r="B11" s="410" t="s">
        <v>44</v>
      </c>
      <c r="C11" s="411"/>
      <c r="D11" s="112">
        <v>105</v>
      </c>
      <c r="E11" s="190">
        <v>56</v>
      </c>
      <c r="F11" s="190">
        <v>49</v>
      </c>
      <c r="G11" s="112">
        <v>108</v>
      </c>
      <c r="H11" s="190">
        <v>56</v>
      </c>
      <c r="I11" s="190">
        <v>52</v>
      </c>
      <c r="J11" s="107">
        <v>93</v>
      </c>
      <c r="K11" s="68">
        <v>63</v>
      </c>
      <c r="L11" s="68">
        <v>30</v>
      </c>
    </row>
    <row r="12" spans="1:12">
      <c r="A12" s="408"/>
      <c r="B12" s="191" t="s">
        <v>325</v>
      </c>
      <c r="C12" s="192" t="s">
        <v>146</v>
      </c>
      <c r="D12" s="99">
        <v>3</v>
      </c>
      <c r="E12" s="193">
        <v>2</v>
      </c>
      <c r="F12" s="193">
        <v>1</v>
      </c>
      <c r="G12" s="99">
        <v>3</v>
      </c>
      <c r="H12" s="193">
        <v>2</v>
      </c>
      <c r="I12" s="193">
        <v>1</v>
      </c>
      <c r="J12" s="104">
        <v>5</v>
      </c>
      <c r="K12" s="106">
        <v>5</v>
      </c>
      <c r="L12" s="106" t="s">
        <v>221</v>
      </c>
    </row>
    <row r="13" spans="1:12">
      <c r="A13" s="408"/>
      <c r="B13" s="191" t="s">
        <v>326</v>
      </c>
      <c r="C13" s="192" t="s">
        <v>147</v>
      </c>
      <c r="D13" s="99">
        <v>1</v>
      </c>
      <c r="E13" s="193">
        <v>1</v>
      </c>
      <c r="F13" s="193" t="s">
        <v>221</v>
      </c>
      <c r="G13" s="99" t="s">
        <v>221</v>
      </c>
      <c r="H13" s="193" t="s">
        <v>221</v>
      </c>
      <c r="I13" s="193" t="s">
        <v>221</v>
      </c>
      <c r="J13" s="104" t="s">
        <v>221</v>
      </c>
      <c r="K13" s="106" t="s">
        <v>221</v>
      </c>
      <c r="L13" s="106" t="s">
        <v>221</v>
      </c>
    </row>
    <row r="14" spans="1:12">
      <c r="A14" s="408"/>
      <c r="B14" s="191" t="s">
        <v>327</v>
      </c>
      <c r="C14" s="192" t="s">
        <v>148</v>
      </c>
      <c r="D14" s="99" t="s">
        <v>221</v>
      </c>
      <c r="E14" s="193" t="s">
        <v>221</v>
      </c>
      <c r="F14" s="193" t="s">
        <v>221</v>
      </c>
      <c r="G14" s="99" t="s">
        <v>221</v>
      </c>
      <c r="H14" s="193" t="s">
        <v>221</v>
      </c>
      <c r="I14" s="193" t="s">
        <v>221</v>
      </c>
      <c r="J14" s="104" t="s">
        <v>221</v>
      </c>
      <c r="K14" s="106" t="s">
        <v>221</v>
      </c>
      <c r="L14" s="106" t="s">
        <v>221</v>
      </c>
    </row>
    <row r="15" spans="1:12">
      <c r="A15" s="408"/>
      <c r="B15" s="191" t="s">
        <v>328</v>
      </c>
      <c r="C15" s="192" t="s">
        <v>150</v>
      </c>
      <c r="D15" s="99">
        <v>9</v>
      </c>
      <c r="E15" s="193">
        <v>7</v>
      </c>
      <c r="F15" s="193">
        <v>2</v>
      </c>
      <c r="G15" s="99">
        <v>14</v>
      </c>
      <c r="H15" s="193">
        <v>12</v>
      </c>
      <c r="I15" s="193">
        <v>2</v>
      </c>
      <c r="J15" s="104">
        <v>12</v>
      </c>
      <c r="K15" s="106">
        <v>11</v>
      </c>
      <c r="L15" s="106">
        <v>1</v>
      </c>
    </row>
    <row r="16" spans="1:12">
      <c r="A16" s="408"/>
      <c r="B16" s="191" t="s">
        <v>329</v>
      </c>
      <c r="C16" s="192" t="s">
        <v>151</v>
      </c>
      <c r="D16" s="99">
        <v>12</v>
      </c>
      <c r="E16" s="193">
        <v>9</v>
      </c>
      <c r="F16" s="193">
        <v>3</v>
      </c>
      <c r="G16" s="99">
        <v>13</v>
      </c>
      <c r="H16" s="193">
        <v>9</v>
      </c>
      <c r="I16" s="193">
        <v>4</v>
      </c>
      <c r="J16" s="104">
        <v>7</v>
      </c>
      <c r="K16" s="106">
        <v>4</v>
      </c>
      <c r="L16" s="106">
        <v>3</v>
      </c>
    </row>
    <row r="17" spans="1:12">
      <c r="A17" s="408"/>
      <c r="B17" s="191" t="s">
        <v>330</v>
      </c>
      <c r="C17" s="192" t="s">
        <v>152</v>
      </c>
      <c r="D17" s="194" t="s">
        <v>221</v>
      </c>
      <c r="E17" s="193" t="s">
        <v>221</v>
      </c>
      <c r="F17" s="193" t="s">
        <v>221</v>
      </c>
      <c r="G17" s="194" t="s">
        <v>221</v>
      </c>
      <c r="H17" s="193" t="s">
        <v>221</v>
      </c>
      <c r="I17" s="193" t="s">
        <v>221</v>
      </c>
      <c r="J17" s="104">
        <v>1</v>
      </c>
      <c r="K17" s="106">
        <v>1</v>
      </c>
      <c r="L17" s="106" t="s">
        <v>221</v>
      </c>
    </row>
    <row r="18" spans="1:12">
      <c r="A18" s="408"/>
      <c r="B18" s="191" t="s">
        <v>331</v>
      </c>
      <c r="C18" s="192" t="s">
        <v>154</v>
      </c>
      <c r="D18" s="99">
        <v>1</v>
      </c>
      <c r="E18" s="193">
        <v>1</v>
      </c>
      <c r="F18" s="193" t="s">
        <v>221</v>
      </c>
      <c r="G18" s="99" t="s">
        <v>221</v>
      </c>
      <c r="H18" s="193" t="s">
        <v>221</v>
      </c>
      <c r="I18" s="193" t="s">
        <v>221</v>
      </c>
      <c r="J18" s="104">
        <v>2</v>
      </c>
      <c r="K18" s="106" t="s">
        <v>221</v>
      </c>
      <c r="L18" s="106">
        <v>2</v>
      </c>
    </row>
    <row r="19" spans="1:12">
      <c r="A19" s="408"/>
      <c r="B19" s="191" t="s">
        <v>332</v>
      </c>
      <c r="C19" s="192" t="s">
        <v>156</v>
      </c>
      <c r="D19" s="99">
        <v>6</v>
      </c>
      <c r="E19" s="193">
        <v>5</v>
      </c>
      <c r="F19" s="193">
        <v>1</v>
      </c>
      <c r="G19" s="99">
        <v>7</v>
      </c>
      <c r="H19" s="193">
        <v>3</v>
      </c>
      <c r="I19" s="193">
        <v>4</v>
      </c>
      <c r="J19" s="104">
        <v>6</v>
      </c>
      <c r="K19" s="106">
        <v>2</v>
      </c>
      <c r="L19" s="106">
        <v>4</v>
      </c>
    </row>
    <row r="20" spans="1:12">
      <c r="A20" s="408"/>
      <c r="B20" s="191" t="s">
        <v>333</v>
      </c>
      <c r="C20" s="192" t="s">
        <v>162</v>
      </c>
      <c r="D20" s="99">
        <v>24</v>
      </c>
      <c r="E20" s="193">
        <v>9</v>
      </c>
      <c r="F20" s="193">
        <v>15</v>
      </c>
      <c r="G20" s="99">
        <v>24</v>
      </c>
      <c r="H20" s="193">
        <v>8</v>
      </c>
      <c r="I20" s="193">
        <v>16</v>
      </c>
      <c r="J20" s="104">
        <v>18</v>
      </c>
      <c r="K20" s="106">
        <v>9</v>
      </c>
      <c r="L20" s="106">
        <v>9</v>
      </c>
    </row>
    <row r="21" spans="1:12">
      <c r="A21" s="408"/>
      <c r="B21" s="191" t="s">
        <v>334</v>
      </c>
      <c r="C21" s="192" t="s">
        <v>163</v>
      </c>
      <c r="D21" s="99">
        <v>8</v>
      </c>
      <c r="E21" s="193">
        <v>8</v>
      </c>
      <c r="F21" s="193" t="s">
        <v>221</v>
      </c>
      <c r="G21" s="99">
        <v>4</v>
      </c>
      <c r="H21" s="193">
        <v>3</v>
      </c>
      <c r="I21" s="193">
        <v>1</v>
      </c>
      <c r="J21" s="104">
        <v>2</v>
      </c>
      <c r="K21" s="106" t="s">
        <v>221</v>
      </c>
      <c r="L21" s="106">
        <v>2</v>
      </c>
    </row>
    <row r="22" spans="1:12">
      <c r="A22" s="408"/>
      <c r="B22" s="191" t="s">
        <v>335</v>
      </c>
      <c r="C22" s="192" t="s">
        <v>164</v>
      </c>
      <c r="D22" s="194">
        <v>4</v>
      </c>
      <c r="E22" s="193">
        <v>1</v>
      </c>
      <c r="F22" s="193">
        <v>3</v>
      </c>
      <c r="G22" s="194">
        <v>3</v>
      </c>
      <c r="H22" s="193">
        <v>2</v>
      </c>
      <c r="I22" s="193">
        <v>1</v>
      </c>
      <c r="J22" s="104">
        <v>1</v>
      </c>
      <c r="K22" s="106">
        <v>1</v>
      </c>
      <c r="L22" s="106" t="s">
        <v>221</v>
      </c>
    </row>
    <row r="23" spans="1:12">
      <c r="A23" s="408"/>
      <c r="B23" s="191" t="s">
        <v>336</v>
      </c>
      <c r="C23" s="192" t="s">
        <v>165</v>
      </c>
      <c r="D23" s="99" t="s">
        <v>221</v>
      </c>
      <c r="E23" s="193" t="s">
        <v>221</v>
      </c>
      <c r="F23" s="193" t="s">
        <v>221</v>
      </c>
      <c r="G23" s="99">
        <v>2</v>
      </c>
      <c r="H23" s="193" t="s">
        <v>221</v>
      </c>
      <c r="I23" s="193">
        <v>2</v>
      </c>
      <c r="J23" s="104" t="s">
        <v>221</v>
      </c>
      <c r="K23" s="106" t="s">
        <v>221</v>
      </c>
      <c r="L23" s="106" t="s">
        <v>221</v>
      </c>
    </row>
    <row r="24" spans="1:12">
      <c r="A24" s="408"/>
      <c r="B24" s="191" t="s">
        <v>337</v>
      </c>
      <c r="C24" s="192" t="s">
        <v>372</v>
      </c>
      <c r="D24" s="99">
        <v>7</v>
      </c>
      <c r="E24" s="193">
        <v>2</v>
      </c>
      <c r="F24" s="193">
        <v>5</v>
      </c>
      <c r="G24" s="99">
        <v>7</v>
      </c>
      <c r="H24" s="193">
        <v>1</v>
      </c>
      <c r="I24" s="193">
        <v>6</v>
      </c>
      <c r="J24" s="104">
        <v>2</v>
      </c>
      <c r="K24" s="106">
        <v>1</v>
      </c>
      <c r="L24" s="106">
        <v>1</v>
      </c>
    </row>
    <row r="25" spans="1:12">
      <c r="A25" s="408"/>
      <c r="B25" s="191" t="s">
        <v>338</v>
      </c>
      <c r="C25" s="192" t="s">
        <v>166</v>
      </c>
      <c r="D25" s="99">
        <v>6</v>
      </c>
      <c r="E25" s="193">
        <v>5</v>
      </c>
      <c r="F25" s="193">
        <v>1</v>
      </c>
      <c r="G25" s="99">
        <v>1</v>
      </c>
      <c r="H25" s="193">
        <v>1</v>
      </c>
      <c r="I25" s="193" t="s">
        <v>221</v>
      </c>
      <c r="J25" s="104">
        <v>5</v>
      </c>
      <c r="K25" s="106">
        <v>3</v>
      </c>
      <c r="L25" s="106">
        <v>2</v>
      </c>
    </row>
    <row r="26" spans="1:12">
      <c r="A26" s="408"/>
      <c r="B26" s="191" t="s">
        <v>339</v>
      </c>
      <c r="C26" s="192" t="s">
        <v>167</v>
      </c>
      <c r="D26" s="99">
        <v>1</v>
      </c>
      <c r="E26" s="193" t="s">
        <v>221</v>
      </c>
      <c r="F26" s="193">
        <v>1</v>
      </c>
      <c r="G26" s="99">
        <v>2</v>
      </c>
      <c r="H26" s="193">
        <v>1</v>
      </c>
      <c r="I26" s="193">
        <v>1</v>
      </c>
      <c r="J26" s="104" t="s">
        <v>221</v>
      </c>
      <c r="K26" s="106" t="s">
        <v>221</v>
      </c>
      <c r="L26" s="106" t="s">
        <v>221</v>
      </c>
    </row>
    <row r="27" spans="1:12">
      <c r="A27" s="408"/>
      <c r="B27" s="191" t="s">
        <v>340</v>
      </c>
      <c r="C27" s="192" t="s">
        <v>169</v>
      </c>
      <c r="D27" s="99">
        <v>7</v>
      </c>
      <c r="E27" s="193" t="s">
        <v>221</v>
      </c>
      <c r="F27" s="193">
        <v>7</v>
      </c>
      <c r="G27" s="99">
        <v>4</v>
      </c>
      <c r="H27" s="193">
        <v>2</v>
      </c>
      <c r="I27" s="193">
        <v>2</v>
      </c>
      <c r="J27" s="104">
        <v>1</v>
      </c>
      <c r="K27" s="106">
        <v>1</v>
      </c>
      <c r="L27" s="106" t="s">
        <v>221</v>
      </c>
    </row>
    <row r="28" spans="1:12">
      <c r="A28" s="408"/>
      <c r="B28" s="191" t="s">
        <v>341</v>
      </c>
      <c r="C28" s="192" t="s">
        <v>170</v>
      </c>
      <c r="D28" s="99">
        <v>1</v>
      </c>
      <c r="E28" s="193">
        <v>1</v>
      </c>
      <c r="F28" s="193" t="s">
        <v>221</v>
      </c>
      <c r="G28" s="99" t="s">
        <v>221</v>
      </c>
      <c r="H28" s="193" t="s">
        <v>221</v>
      </c>
      <c r="I28" s="193" t="s">
        <v>221</v>
      </c>
      <c r="J28" s="104">
        <v>1</v>
      </c>
      <c r="K28" s="106">
        <v>1</v>
      </c>
      <c r="L28" s="106" t="s">
        <v>221</v>
      </c>
    </row>
    <row r="29" spans="1:12">
      <c r="A29" s="408"/>
      <c r="B29" s="191" t="s">
        <v>342</v>
      </c>
      <c r="C29" s="195" t="s">
        <v>171</v>
      </c>
      <c r="D29" s="99">
        <v>3</v>
      </c>
      <c r="E29" s="193">
        <v>1</v>
      </c>
      <c r="F29" s="193">
        <v>2</v>
      </c>
      <c r="G29" s="99">
        <v>6</v>
      </c>
      <c r="H29" s="193">
        <v>1</v>
      </c>
      <c r="I29" s="193">
        <v>5</v>
      </c>
      <c r="J29" s="104">
        <v>6</v>
      </c>
      <c r="K29" s="106">
        <v>4</v>
      </c>
      <c r="L29" s="106">
        <v>2</v>
      </c>
    </row>
    <row r="30" spans="1:12">
      <c r="A30" s="408"/>
      <c r="B30" s="191" t="s">
        <v>343</v>
      </c>
      <c r="C30" s="192" t="s">
        <v>172</v>
      </c>
      <c r="D30" s="99">
        <v>12</v>
      </c>
      <c r="E30" s="193">
        <v>4</v>
      </c>
      <c r="F30" s="193">
        <v>8</v>
      </c>
      <c r="G30" s="99">
        <v>18</v>
      </c>
      <c r="H30" s="193">
        <v>11</v>
      </c>
      <c r="I30" s="193">
        <v>7</v>
      </c>
      <c r="J30" s="104">
        <v>21</v>
      </c>
      <c r="K30" s="106">
        <v>17</v>
      </c>
      <c r="L30" s="106">
        <v>4</v>
      </c>
    </row>
    <row r="31" spans="1:12">
      <c r="A31" s="409"/>
      <c r="B31" s="116" t="s">
        <v>344</v>
      </c>
      <c r="C31" s="196" t="s">
        <v>140</v>
      </c>
      <c r="D31" s="111" t="s">
        <v>221</v>
      </c>
      <c r="E31" s="189" t="s">
        <v>221</v>
      </c>
      <c r="F31" s="189" t="s">
        <v>221</v>
      </c>
      <c r="G31" s="111" t="s">
        <v>221</v>
      </c>
      <c r="H31" s="189" t="s">
        <v>221</v>
      </c>
      <c r="I31" s="189" t="s">
        <v>221</v>
      </c>
      <c r="J31" s="93">
        <v>3</v>
      </c>
      <c r="K31" s="103">
        <v>3</v>
      </c>
      <c r="L31" s="103" t="s">
        <v>221</v>
      </c>
    </row>
    <row r="32" spans="1:12">
      <c r="A32" s="178" t="s">
        <v>665</v>
      </c>
      <c r="B32" s="2"/>
      <c r="C32" s="2"/>
      <c r="D32" s="2"/>
      <c r="E32" s="2"/>
      <c r="F32" s="2"/>
      <c r="G32" s="2"/>
      <c r="H32" s="2"/>
      <c r="J32" s="2"/>
      <c r="K32" s="2"/>
      <c r="L32" s="168" t="s">
        <v>39</v>
      </c>
    </row>
    <row r="33" spans="1:12">
      <c r="A33" s="178" t="s">
        <v>666</v>
      </c>
      <c r="B33" s="1"/>
      <c r="C33" s="1"/>
      <c r="D33" s="1"/>
      <c r="E33" s="2"/>
      <c r="F33" s="2"/>
      <c r="G33" s="2"/>
      <c r="H33" s="2"/>
      <c r="I33" s="2"/>
      <c r="J33" s="1"/>
      <c r="K33" s="1"/>
      <c r="L33" s="1"/>
    </row>
  </sheetData>
  <mergeCells count="12">
    <mergeCell ref="G3:I3"/>
    <mergeCell ref="D3:F3"/>
    <mergeCell ref="J3:L3"/>
    <mergeCell ref="A11:A31"/>
    <mergeCell ref="B11:C11"/>
    <mergeCell ref="A3:C4"/>
    <mergeCell ref="A10:C10"/>
    <mergeCell ref="A9:C9"/>
    <mergeCell ref="A8:C8"/>
    <mergeCell ref="A7:C7"/>
    <mergeCell ref="A6:C6"/>
    <mergeCell ref="A5:C5"/>
  </mergeCells>
  <phoneticPr fontId="2"/>
  <pageMargins left="0.7" right="0.7" top="0.75" bottom="0.75" header="0.3" footer="0.3"/>
  <pageSetup paperSize="9" scale="9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20" zoomScaleNormal="120" workbookViewId="0">
      <selection activeCell="K9" sqref="K9"/>
    </sheetView>
  </sheetViews>
  <sheetFormatPr defaultRowHeight="13.5"/>
  <cols>
    <col min="1" max="1" width="3.625" style="134" customWidth="1"/>
    <col min="2" max="2" width="15.625" style="134" customWidth="1"/>
    <col min="3" max="3" width="10.625" style="134" customWidth="1"/>
    <col min="4" max="16384" width="9" style="134"/>
  </cols>
  <sheetData>
    <row r="1" spans="1:9" ht="21" customHeight="1">
      <c r="A1" s="24" t="s">
        <v>120</v>
      </c>
      <c r="B1" s="3"/>
      <c r="C1" s="3"/>
      <c r="D1" s="3"/>
      <c r="E1" s="3"/>
      <c r="F1" s="3"/>
      <c r="G1" s="3"/>
      <c r="H1" s="3"/>
      <c r="I1" s="3"/>
    </row>
    <row r="2" spans="1:9" ht="14.25" thickBot="1">
      <c r="A2" s="185"/>
      <c r="B2" s="185"/>
      <c r="C2" s="185"/>
      <c r="D2" s="185"/>
      <c r="E2" s="185"/>
      <c r="F2" s="185"/>
      <c r="G2" s="185"/>
      <c r="H2" s="185"/>
      <c r="I2" s="141" t="s">
        <v>122</v>
      </c>
    </row>
    <row r="3" spans="1:9" ht="14.25" thickTop="1">
      <c r="A3" s="395" t="s">
        <v>267</v>
      </c>
      <c r="B3" s="420" t="s">
        <v>123</v>
      </c>
      <c r="C3" s="420" t="s">
        <v>63</v>
      </c>
      <c r="D3" s="385" t="s">
        <v>124</v>
      </c>
      <c r="E3" s="386"/>
      <c r="F3" s="386"/>
      <c r="G3" s="386"/>
      <c r="H3" s="387"/>
      <c r="I3" s="423" t="s">
        <v>125</v>
      </c>
    </row>
    <row r="4" spans="1:9" ht="13.5" customHeight="1">
      <c r="A4" s="396"/>
      <c r="B4" s="421"/>
      <c r="C4" s="421"/>
      <c r="D4" s="425" t="s">
        <v>126</v>
      </c>
      <c r="E4" s="374" t="s">
        <v>418</v>
      </c>
      <c r="F4" s="374" t="s">
        <v>127</v>
      </c>
      <c r="G4" s="425" t="s">
        <v>128</v>
      </c>
      <c r="H4" s="425" t="s">
        <v>129</v>
      </c>
      <c r="I4" s="424"/>
    </row>
    <row r="5" spans="1:9">
      <c r="A5" s="393"/>
      <c r="B5" s="422"/>
      <c r="C5" s="422"/>
      <c r="D5" s="422"/>
      <c r="E5" s="375"/>
      <c r="F5" s="375"/>
      <c r="G5" s="422"/>
      <c r="H5" s="422"/>
      <c r="I5" s="391"/>
    </row>
    <row r="6" spans="1:9" ht="13.5" customHeight="1">
      <c r="A6" s="417" t="s">
        <v>131</v>
      </c>
      <c r="B6" s="145" t="s">
        <v>480</v>
      </c>
      <c r="C6" s="9">
        <v>2417</v>
      </c>
      <c r="D6" s="9">
        <v>59</v>
      </c>
      <c r="E6" s="10">
        <v>51</v>
      </c>
      <c r="F6" s="10">
        <v>123</v>
      </c>
      <c r="G6" s="10">
        <v>1895</v>
      </c>
      <c r="H6" s="10">
        <v>289</v>
      </c>
      <c r="I6" s="9">
        <v>25340</v>
      </c>
    </row>
    <row r="7" spans="1:9">
      <c r="A7" s="418"/>
      <c r="B7" s="143" t="s">
        <v>479</v>
      </c>
      <c r="C7" s="9">
        <v>1608</v>
      </c>
      <c r="D7" s="9">
        <v>37</v>
      </c>
      <c r="E7" s="10">
        <v>14</v>
      </c>
      <c r="F7" s="10">
        <v>49</v>
      </c>
      <c r="G7" s="10">
        <v>1375</v>
      </c>
      <c r="H7" s="10">
        <v>133</v>
      </c>
      <c r="I7" s="9">
        <v>11656</v>
      </c>
    </row>
    <row r="8" spans="1:9">
      <c r="A8" s="418"/>
      <c r="B8" s="143" t="s">
        <v>526</v>
      </c>
      <c r="C8" s="9">
        <v>1450</v>
      </c>
      <c r="D8" s="9">
        <v>36</v>
      </c>
      <c r="E8" s="10">
        <v>11</v>
      </c>
      <c r="F8" s="10">
        <v>61</v>
      </c>
      <c r="G8" s="10">
        <v>1199</v>
      </c>
      <c r="H8" s="10">
        <v>143</v>
      </c>
      <c r="I8" s="9">
        <v>10703</v>
      </c>
    </row>
    <row r="9" spans="1:9">
      <c r="A9" s="418"/>
      <c r="B9" s="143" t="s">
        <v>556</v>
      </c>
      <c r="C9" s="9">
        <v>2258</v>
      </c>
      <c r="D9" s="9">
        <v>61</v>
      </c>
      <c r="E9" s="10">
        <v>53</v>
      </c>
      <c r="F9" s="10">
        <v>105</v>
      </c>
      <c r="G9" s="10">
        <v>1777</v>
      </c>
      <c r="H9" s="10">
        <v>262</v>
      </c>
      <c r="I9" s="9">
        <v>18389</v>
      </c>
    </row>
    <row r="10" spans="1:9">
      <c r="A10" s="419"/>
      <c r="B10" s="146" t="s">
        <v>555</v>
      </c>
      <c r="C10" s="98">
        <v>2318</v>
      </c>
      <c r="D10" s="98">
        <v>74</v>
      </c>
      <c r="E10" s="97">
        <v>84</v>
      </c>
      <c r="F10" s="97">
        <v>115</v>
      </c>
      <c r="G10" s="97">
        <v>1704</v>
      </c>
      <c r="H10" s="97">
        <v>341</v>
      </c>
      <c r="I10" s="98">
        <v>18005</v>
      </c>
    </row>
    <row r="11" spans="1:9" ht="13.5" customHeight="1">
      <c r="A11" s="417" t="s">
        <v>136</v>
      </c>
      <c r="B11" s="145" t="s">
        <v>480</v>
      </c>
      <c r="C11" s="9">
        <v>5405</v>
      </c>
      <c r="D11" s="9">
        <v>907</v>
      </c>
      <c r="E11" s="10">
        <v>295</v>
      </c>
      <c r="F11" s="10">
        <v>126</v>
      </c>
      <c r="G11" s="10">
        <v>2893</v>
      </c>
      <c r="H11" s="10">
        <v>1184</v>
      </c>
      <c r="I11" s="9">
        <v>118599</v>
      </c>
    </row>
    <row r="12" spans="1:9">
      <c r="A12" s="418"/>
      <c r="B12" s="143" t="s">
        <v>479</v>
      </c>
      <c r="C12" s="9">
        <v>3339</v>
      </c>
      <c r="D12" s="9">
        <v>663</v>
      </c>
      <c r="E12" s="10">
        <v>241</v>
      </c>
      <c r="F12" s="10">
        <v>103</v>
      </c>
      <c r="G12" s="10">
        <v>1799</v>
      </c>
      <c r="H12" s="10">
        <v>533</v>
      </c>
      <c r="I12" s="9">
        <v>37077</v>
      </c>
    </row>
    <row r="13" spans="1:9">
      <c r="A13" s="418"/>
      <c r="B13" s="143" t="s">
        <v>527</v>
      </c>
      <c r="C13" s="9">
        <v>3302</v>
      </c>
      <c r="D13" s="9">
        <v>741</v>
      </c>
      <c r="E13" s="10">
        <v>227</v>
      </c>
      <c r="F13" s="10">
        <v>105</v>
      </c>
      <c r="G13" s="10">
        <v>1820</v>
      </c>
      <c r="H13" s="10">
        <v>409</v>
      </c>
      <c r="I13" s="9">
        <v>35552</v>
      </c>
    </row>
    <row r="14" spans="1:9">
      <c r="A14" s="418"/>
      <c r="B14" s="143" t="s">
        <v>558</v>
      </c>
      <c r="C14" s="9">
        <v>5162</v>
      </c>
      <c r="D14" s="9">
        <v>931</v>
      </c>
      <c r="E14" s="10">
        <v>497</v>
      </c>
      <c r="F14" s="10">
        <v>123</v>
      </c>
      <c r="G14" s="10">
        <v>2517</v>
      </c>
      <c r="H14" s="10">
        <v>1094</v>
      </c>
      <c r="I14" s="9">
        <v>71086</v>
      </c>
    </row>
    <row r="15" spans="1:9">
      <c r="A15" s="419"/>
      <c r="B15" s="146" t="s">
        <v>557</v>
      </c>
      <c r="C15" s="98">
        <v>5250</v>
      </c>
      <c r="D15" s="98">
        <v>917</v>
      </c>
      <c r="E15" s="97">
        <v>538</v>
      </c>
      <c r="F15" s="97">
        <v>121</v>
      </c>
      <c r="G15" s="97">
        <v>2502</v>
      </c>
      <c r="H15" s="97">
        <v>1172</v>
      </c>
      <c r="I15" s="98">
        <v>90963</v>
      </c>
    </row>
    <row r="16" spans="1:9" ht="13.5" customHeight="1">
      <c r="A16" s="417" t="s">
        <v>141</v>
      </c>
      <c r="B16" s="145" t="s">
        <v>480</v>
      </c>
      <c r="C16" s="9">
        <v>4176</v>
      </c>
      <c r="D16" s="9">
        <v>173</v>
      </c>
      <c r="E16" s="10">
        <v>956</v>
      </c>
      <c r="F16" s="10">
        <v>194</v>
      </c>
      <c r="G16" s="10">
        <v>2394</v>
      </c>
      <c r="H16" s="10">
        <v>459</v>
      </c>
      <c r="I16" s="9">
        <v>54546</v>
      </c>
    </row>
    <row r="17" spans="1:9">
      <c r="A17" s="418"/>
      <c r="B17" s="143" t="s">
        <v>479</v>
      </c>
      <c r="C17" s="9">
        <v>2789</v>
      </c>
      <c r="D17" s="9">
        <v>214</v>
      </c>
      <c r="E17" s="10">
        <v>632</v>
      </c>
      <c r="F17" s="10">
        <v>55</v>
      </c>
      <c r="G17" s="10">
        <v>1709</v>
      </c>
      <c r="H17" s="10">
        <v>179</v>
      </c>
      <c r="I17" s="31">
        <v>26183</v>
      </c>
    </row>
    <row r="18" spans="1:9">
      <c r="A18" s="418"/>
      <c r="B18" s="143" t="s">
        <v>527</v>
      </c>
      <c r="C18" s="9">
        <v>2668</v>
      </c>
      <c r="D18" s="9">
        <v>200</v>
      </c>
      <c r="E18" s="10">
        <v>564</v>
      </c>
      <c r="F18" s="10">
        <v>80</v>
      </c>
      <c r="G18" s="10">
        <v>1534</v>
      </c>
      <c r="H18" s="10">
        <v>290</v>
      </c>
      <c r="I18" s="9">
        <v>26936</v>
      </c>
    </row>
    <row r="19" spans="1:9">
      <c r="A19" s="418"/>
      <c r="B19" s="143" t="s">
        <v>558</v>
      </c>
      <c r="C19" s="9">
        <v>4401</v>
      </c>
      <c r="D19" s="9">
        <v>251</v>
      </c>
      <c r="E19" s="10">
        <v>1231</v>
      </c>
      <c r="F19" s="10">
        <v>153</v>
      </c>
      <c r="G19" s="10">
        <v>2104</v>
      </c>
      <c r="H19" s="10">
        <v>662</v>
      </c>
      <c r="I19" s="9">
        <v>50376</v>
      </c>
    </row>
    <row r="20" spans="1:9">
      <c r="A20" s="419"/>
      <c r="B20" s="146" t="s">
        <v>557</v>
      </c>
      <c r="C20" s="98">
        <v>4377</v>
      </c>
      <c r="D20" s="98">
        <v>227</v>
      </c>
      <c r="E20" s="97">
        <v>1054</v>
      </c>
      <c r="F20" s="97">
        <v>157</v>
      </c>
      <c r="G20" s="97">
        <v>2328</v>
      </c>
      <c r="H20" s="97">
        <v>611</v>
      </c>
      <c r="I20" s="98">
        <v>50375</v>
      </c>
    </row>
    <row r="21" spans="1:9" ht="13.5" customHeight="1">
      <c r="A21" s="417" t="s">
        <v>142</v>
      </c>
      <c r="B21" s="145" t="s">
        <v>480</v>
      </c>
      <c r="C21" s="9">
        <f t="shared" ref="C21:I21" si="0">SUM(C6+C11+C16)</f>
        <v>11998</v>
      </c>
      <c r="D21" s="9">
        <v>1139</v>
      </c>
      <c r="E21" s="10">
        <v>1302</v>
      </c>
      <c r="F21" s="10">
        <v>443</v>
      </c>
      <c r="G21" s="10">
        <v>7182</v>
      </c>
      <c r="H21" s="10">
        <f t="shared" si="0"/>
        <v>1932</v>
      </c>
      <c r="I21" s="9">
        <f t="shared" si="0"/>
        <v>198485</v>
      </c>
    </row>
    <row r="22" spans="1:9">
      <c r="A22" s="418"/>
      <c r="B22" s="143" t="s">
        <v>479</v>
      </c>
      <c r="C22" s="9">
        <v>7736</v>
      </c>
      <c r="D22" s="9">
        <v>914</v>
      </c>
      <c r="E22" s="10">
        <v>887</v>
      </c>
      <c r="F22" s="10">
        <v>207</v>
      </c>
      <c r="G22" s="10">
        <v>4883</v>
      </c>
      <c r="H22" s="10">
        <v>845</v>
      </c>
      <c r="I22" s="9">
        <v>74916</v>
      </c>
    </row>
    <row r="23" spans="1:9">
      <c r="A23" s="418"/>
      <c r="B23" s="143" t="s">
        <v>527</v>
      </c>
      <c r="C23" s="9">
        <v>7420</v>
      </c>
      <c r="D23" s="9">
        <v>977</v>
      </c>
      <c r="E23" s="10">
        <v>802</v>
      </c>
      <c r="F23" s="10">
        <v>246</v>
      </c>
      <c r="G23" s="10">
        <v>4553</v>
      </c>
      <c r="H23" s="10">
        <v>842</v>
      </c>
      <c r="I23" s="9">
        <v>73191</v>
      </c>
    </row>
    <row r="24" spans="1:9">
      <c r="A24" s="418"/>
      <c r="B24" s="143" t="s">
        <v>559</v>
      </c>
      <c r="C24" s="9">
        <v>11821</v>
      </c>
      <c r="D24" s="9">
        <v>1243</v>
      </c>
      <c r="E24" s="10">
        <v>1781</v>
      </c>
      <c r="F24" s="10">
        <v>381</v>
      </c>
      <c r="G24" s="10">
        <v>6398</v>
      </c>
      <c r="H24" s="10">
        <v>2018</v>
      </c>
      <c r="I24" s="9">
        <v>139851</v>
      </c>
    </row>
    <row r="25" spans="1:9">
      <c r="A25" s="419"/>
      <c r="B25" s="146" t="s">
        <v>557</v>
      </c>
      <c r="C25" s="98">
        <f t="shared" ref="C25:I25" si="1">SUM(C10+C15+C20)</f>
        <v>11945</v>
      </c>
      <c r="D25" s="98">
        <v>1218</v>
      </c>
      <c r="E25" s="97">
        <v>1676</v>
      </c>
      <c r="F25" s="97">
        <v>393</v>
      </c>
      <c r="G25" s="97">
        <v>6534</v>
      </c>
      <c r="H25" s="97">
        <f t="shared" si="1"/>
        <v>2124</v>
      </c>
      <c r="I25" s="98">
        <f t="shared" si="1"/>
        <v>159343</v>
      </c>
    </row>
    <row r="26" spans="1:9">
      <c r="A26" s="186"/>
      <c r="B26" s="187"/>
      <c r="C26" s="187"/>
      <c r="D26" s="3"/>
      <c r="E26" s="188"/>
      <c r="F26" s="188"/>
      <c r="G26" s="188"/>
      <c r="H26" s="188"/>
      <c r="I26" s="180" t="s">
        <v>144</v>
      </c>
    </row>
  </sheetData>
  <mergeCells count="14">
    <mergeCell ref="B3:B5"/>
    <mergeCell ref="C3:C5"/>
    <mergeCell ref="I3:I5"/>
    <mergeCell ref="H4:H5"/>
    <mergeCell ref="G4:G5"/>
    <mergeCell ref="F4:F5"/>
    <mergeCell ref="E4:E5"/>
    <mergeCell ref="D4:D5"/>
    <mergeCell ref="D3:H3"/>
    <mergeCell ref="A6:A10"/>
    <mergeCell ref="A11:A15"/>
    <mergeCell ref="A16:A20"/>
    <mergeCell ref="A21:A25"/>
    <mergeCell ref="A3:A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L13" sqref="L13"/>
    </sheetView>
  </sheetViews>
  <sheetFormatPr defaultRowHeight="13.5"/>
  <cols>
    <col min="1" max="1" width="15.625" style="134" customWidth="1"/>
    <col min="2" max="7" width="10.625" style="134" customWidth="1"/>
    <col min="8" max="16384" width="9" style="134"/>
  </cols>
  <sheetData>
    <row r="1" spans="1:7" ht="21" customHeight="1">
      <c r="A1" s="74" t="s">
        <v>149</v>
      </c>
      <c r="B1" s="74"/>
      <c r="C1" s="74"/>
      <c r="D1" s="74"/>
      <c r="E1" s="74"/>
      <c r="F1" s="74"/>
      <c r="G1" s="74"/>
    </row>
    <row r="2" spans="1:7" ht="18" customHeight="1">
      <c r="A2" s="340" t="s">
        <v>153</v>
      </c>
      <c r="B2" s="74"/>
      <c r="C2" s="74"/>
      <c r="D2" s="74"/>
      <c r="E2" s="74"/>
      <c r="F2" s="74"/>
      <c r="G2" s="74"/>
    </row>
    <row r="3" spans="1:7" ht="14.25" customHeight="1" thickBot="1">
      <c r="B3" s="34"/>
      <c r="C3" s="34"/>
      <c r="D3" s="34"/>
      <c r="E3" s="34"/>
      <c r="F3" s="34"/>
      <c r="G3" s="164" t="s">
        <v>155</v>
      </c>
    </row>
    <row r="4" spans="1:7" ht="13.5" customHeight="1" thickTop="1">
      <c r="A4" s="395" t="s">
        <v>265</v>
      </c>
      <c r="B4" s="420" t="s">
        <v>157</v>
      </c>
      <c r="C4" s="420" t="s">
        <v>448</v>
      </c>
      <c r="D4" s="420" t="s">
        <v>158</v>
      </c>
      <c r="E4" s="420" t="s">
        <v>159</v>
      </c>
      <c r="F4" s="426" t="s">
        <v>160</v>
      </c>
      <c r="G4" s="423" t="s">
        <v>161</v>
      </c>
    </row>
    <row r="5" spans="1:7">
      <c r="A5" s="393"/>
      <c r="B5" s="422"/>
      <c r="C5" s="422"/>
      <c r="D5" s="422"/>
      <c r="E5" s="422"/>
      <c r="F5" s="375"/>
      <c r="G5" s="391"/>
    </row>
    <row r="6" spans="1:7">
      <c r="A6" s="166" t="s">
        <v>481</v>
      </c>
      <c r="B6" s="9">
        <v>446552</v>
      </c>
      <c r="C6" s="9">
        <v>38044</v>
      </c>
      <c r="D6" s="9">
        <v>169105</v>
      </c>
      <c r="E6" s="9">
        <v>698382</v>
      </c>
      <c r="F6" s="183">
        <v>5.7</v>
      </c>
      <c r="G6" s="9">
        <v>270</v>
      </c>
    </row>
    <row r="7" spans="1:7">
      <c r="A7" s="165" t="s">
        <v>482</v>
      </c>
      <c r="B7" s="9">
        <v>447400</v>
      </c>
      <c r="C7" s="9">
        <v>39378</v>
      </c>
      <c r="D7" s="9">
        <v>142149</v>
      </c>
      <c r="E7" s="9">
        <v>615134</v>
      </c>
      <c r="F7" s="184">
        <v>5.01</v>
      </c>
      <c r="G7" s="9">
        <v>259</v>
      </c>
    </row>
    <row r="8" spans="1:7">
      <c r="A8" s="165" t="s">
        <v>527</v>
      </c>
      <c r="B8" s="9">
        <v>446610</v>
      </c>
      <c r="C8" s="9">
        <v>40681</v>
      </c>
      <c r="D8" s="9">
        <v>120641</v>
      </c>
      <c r="E8" s="9">
        <v>530459</v>
      </c>
      <c r="F8" s="184">
        <v>4.3099999999999996</v>
      </c>
      <c r="G8" s="9">
        <v>228</v>
      </c>
    </row>
    <row r="9" spans="1:7">
      <c r="A9" s="165" t="s">
        <v>559</v>
      </c>
      <c r="B9" s="9">
        <v>451171</v>
      </c>
      <c r="C9" s="9">
        <v>42370</v>
      </c>
      <c r="D9" s="9">
        <v>144811</v>
      </c>
      <c r="E9" s="9">
        <v>627743</v>
      </c>
      <c r="F9" s="184">
        <v>5.12</v>
      </c>
      <c r="G9" s="9">
        <v>287</v>
      </c>
    </row>
    <row r="10" spans="1:7">
      <c r="A10" s="167" t="s">
        <v>560</v>
      </c>
      <c r="B10" s="98">
        <v>452906</v>
      </c>
      <c r="C10" s="98">
        <v>43596</v>
      </c>
      <c r="D10" s="98">
        <v>146182</v>
      </c>
      <c r="E10" s="98">
        <v>613393</v>
      </c>
      <c r="F10" s="75">
        <v>5.0199999999999996</v>
      </c>
      <c r="G10" s="98">
        <v>291</v>
      </c>
    </row>
    <row r="11" spans="1:7">
      <c r="A11" s="178" t="s">
        <v>423</v>
      </c>
      <c r="B11" s="1"/>
      <c r="C11" s="1"/>
      <c r="D11" s="1"/>
      <c r="E11" s="1"/>
      <c r="F11" s="1"/>
      <c r="G11" s="180" t="s">
        <v>168</v>
      </c>
    </row>
  </sheetData>
  <mergeCells count="7">
    <mergeCell ref="A4:A5"/>
    <mergeCell ref="G4:G5"/>
    <mergeCell ref="F4:F5"/>
    <mergeCell ref="E4:E5"/>
    <mergeCell ref="D4:D5"/>
    <mergeCell ref="C4:C5"/>
    <mergeCell ref="B4:B5"/>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workbookViewId="0">
      <selection activeCell="M8" sqref="M8"/>
    </sheetView>
  </sheetViews>
  <sheetFormatPr defaultRowHeight="13.5"/>
  <cols>
    <col min="1" max="1" width="10.625" style="134" customWidth="1"/>
    <col min="2" max="16384" width="9" style="134"/>
  </cols>
  <sheetData>
    <row r="1" spans="1:19" ht="20.100000000000001" customHeight="1">
      <c r="A1" s="25" t="s">
        <v>420</v>
      </c>
      <c r="B1" s="25"/>
      <c r="C1" s="25"/>
      <c r="D1" s="25"/>
      <c r="E1" s="25"/>
      <c r="F1" s="25"/>
      <c r="G1" s="5"/>
      <c r="H1" s="5"/>
      <c r="I1" s="5"/>
      <c r="J1" s="5"/>
      <c r="K1" s="5"/>
      <c r="L1" s="5"/>
    </row>
    <row r="2" spans="1:19" ht="14.25" customHeight="1" thickBot="1">
      <c r="A2" s="34"/>
      <c r="B2" s="34"/>
      <c r="C2" s="34"/>
      <c r="D2" s="34"/>
      <c r="E2" s="34"/>
      <c r="F2" s="34"/>
      <c r="G2" s="140"/>
      <c r="H2" s="140"/>
      <c r="I2" s="140"/>
      <c r="J2" s="140"/>
      <c r="K2" s="140"/>
      <c r="L2" s="140"/>
      <c r="S2" s="164" t="s">
        <v>122</v>
      </c>
    </row>
    <row r="3" spans="1:19" ht="14.25" thickTop="1">
      <c r="A3" s="356" t="s">
        <v>261</v>
      </c>
      <c r="B3" s="354" t="s">
        <v>173</v>
      </c>
      <c r="C3" s="355"/>
      <c r="D3" s="354" t="s">
        <v>174</v>
      </c>
      <c r="E3" s="355"/>
      <c r="F3" s="354" t="s">
        <v>175</v>
      </c>
      <c r="G3" s="355"/>
      <c r="H3" s="354" t="s">
        <v>176</v>
      </c>
      <c r="I3" s="355"/>
      <c r="J3" s="354" t="s">
        <v>177</v>
      </c>
      <c r="K3" s="355"/>
      <c r="L3" s="354" t="s">
        <v>178</v>
      </c>
      <c r="M3" s="355"/>
      <c r="N3" s="354" t="s">
        <v>179</v>
      </c>
      <c r="O3" s="355"/>
      <c r="P3" s="354" t="s">
        <v>180</v>
      </c>
      <c r="Q3" s="355"/>
      <c r="R3" s="354" t="s">
        <v>181</v>
      </c>
      <c r="S3" s="349"/>
    </row>
    <row r="4" spans="1:19">
      <c r="A4" s="357"/>
      <c r="B4" s="174" t="s">
        <v>182</v>
      </c>
      <c r="C4" s="174" t="s">
        <v>183</v>
      </c>
      <c r="D4" s="174" t="s">
        <v>182</v>
      </c>
      <c r="E4" s="174" t="s">
        <v>183</v>
      </c>
      <c r="F4" s="174" t="s">
        <v>182</v>
      </c>
      <c r="G4" s="174" t="s">
        <v>183</v>
      </c>
      <c r="H4" s="174" t="s">
        <v>182</v>
      </c>
      <c r="I4" s="174" t="s">
        <v>183</v>
      </c>
      <c r="J4" s="174" t="s">
        <v>182</v>
      </c>
      <c r="K4" s="174" t="s">
        <v>183</v>
      </c>
      <c r="L4" s="174" t="s">
        <v>182</v>
      </c>
      <c r="M4" s="174" t="s">
        <v>183</v>
      </c>
      <c r="N4" s="174" t="s">
        <v>182</v>
      </c>
      <c r="O4" s="174" t="s">
        <v>183</v>
      </c>
      <c r="P4" s="174" t="s">
        <v>182</v>
      </c>
      <c r="Q4" s="174" t="s">
        <v>183</v>
      </c>
      <c r="R4" s="174" t="s">
        <v>182</v>
      </c>
      <c r="S4" s="174" t="s">
        <v>183</v>
      </c>
    </row>
    <row r="5" spans="1:19">
      <c r="A5" s="158" t="s">
        <v>483</v>
      </c>
      <c r="B5" s="31">
        <v>1185</v>
      </c>
      <c r="C5" s="144">
        <v>12066</v>
      </c>
      <c r="D5" s="31">
        <v>114</v>
      </c>
      <c r="E5" s="144">
        <v>1423</v>
      </c>
      <c r="F5" s="31">
        <v>303</v>
      </c>
      <c r="G5" s="144">
        <v>1824</v>
      </c>
      <c r="H5" s="31">
        <v>293</v>
      </c>
      <c r="I5" s="144">
        <v>2617</v>
      </c>
      <c r="J5" s="31">
        <v>163</v>
      </c>
      <c r="K5" s="144">
        <v>2048</v>
      </c>
      <c r="L5" s="126">
        <v>223</v>
      </c>
      <c r="M5" s="179">
        <v>1883</v>
      </c>
      <c r="N5" s="9">
        <v>78</v>
      </c>
      <c r="O5" s="179">
        <v>1967</v>
      </c>
      <c r="P5" s="9">
        <v>5</v>
      </c>
      <c r="Q5" s="127">
        <v>134</v>
      </c>
      <c r="R5" s="9">
        <v>6</v>
      </c>
      <c r="S5" s="10">
        <v>170</v>
      </c>
    </row>
    <row r="6" spans="1:19">
      <c r="A6" s="121" t="s">
        <v>484</v>
      </c>
      <c r="B6" s="9">
        <v>991</v>
      </c>
      <c r="C6" s="10">
        <v>8056</v>
      </c>
      <c r="D6" s="9">
        <v>96</v>
      </c>
      <c r="E6" s="10">
        <v>1253</v>
      </c>
      <c r="F6" s="9">
        <v>289</v>
      </c>
      <c r="G6" s="10">
        <v>1217</v>
      </c>
      <c r="H6" s="9">
        <v>218</v>
      </c>
      <c r="I6" s="10">
        <v>1662</v>
      </c>
      <c r="J6" s="9">
        <v>121</v>
      </c>
      <c r="K6" s="10">
        <v>1186</v>
      </c>
      <c r="L6" s="126">
        <v>180</v>
      </c>
      <c r="M6" s="179">
        <v>895</v>
      </c>
      <c r="N6" s="9">
        <v>71</v>
      </c>
      <c r="O6" s="179">
        <v>1776</v>
      </c>
      <c r="P6" s="9">
        <v>13</v>
      </c>
      <c r="Q6" s="127">
        <v>55</v>
      </c>
      <c r="R6" s="9">
        <v>3</v>
      </c>
      <c r="S6" s="10">
        <v>12</v>
      </c>
    </row>
    <row r="7" spans="1:19">
      <c r="A7" s="121" t="s">
        <v>528</v>
      </c>
      <c r="B7" s="9">
        <v>902</v>
      </c>
      <c r="C7" s="10">
        <v>7357</v>
      </c>
      <c r="D7" s="9">
        <v>68</v>
      </c>
      <c r="E7" s="10">
        <v>934</v>
      </c>
      <c r="F7" s="9">
        <v>236</v>
      </c>
      <c r="G7" s="10">
        <v>1157</v>
      </c>
      <c r="H7" s="9">
        <v>189</v>
      </c>
      <c r="I7" s="10">
        <v>1464</v>
      </c>
      <c r="J7" s="9">
        <v>128</v>
      </c>
      <c r="K7" s="10">
        <v>1131</v>
      </c>
      <c r="L7" s="126">
        <v>189</v>
      </c>
      <c r="M7" s="179">
        <v>1087</v>
      </c>
      <c r="N7" s="9">
        <v>72</v>
      </c>
      <c r="O7" s="179">
        <v>1528</v>
      </c>
      <c r="P7" s="9">
        <v>18</v>
      </c>
      <c r="Q7" s="127">
        <v>52</v>
      </c>
      <c r="R7" s="9">
        <v>2</v>
      </c>
      <c r="S7" s="10">
        <v>4</v>
      </c>
    </row>
    <row r="8" spans="1:19">
      <c r="A8" s="121" t="s">
        <v>562</v>
      </c>
      <c r="B8" s="9">
        <v>1246</v>
      </c>
      <c r="C8" s="10">
        <v>10021</v>
      </c>
      <c r="D8" s="9">
        <v>130</v>
      </c>
      <c r="E8" s="10">
        <v>1634</v>
      </c>
      <c r="F8" s="9">
        <v>313</v>
      </c>
      <c r="G8" s="10">
        <v>1456</v>
      </c>
      <c r="H8" s="9">
        <v>251</v>
      </c>
      <c r="I8" s="10">
        <v>1912</v>
      </c>
      <c r="J8" s="9">
        <v>187</v>
      </c>
      <c r="K8" s="10">
        <v>1607</v>
      </c>
      <c r="L8" s="126">
        <v>259</v>
      </c>
      <c r="M8" s="179">
        <v>1714</v>
      </c>
      <c r="N8" s="9">
        <v>82</v>
      </c>
      <c r="O8" s="179">
        <v>1664</v>
      </c>
      <c r="P8" s="9">
        <v>22</v>
      </c>
      <c r="Q8" s="127">
        <v>30</v>
      </c>
      <c r="R8" s="9">
        <v>2</v>
      </c>
      <c r="S8" s="10">
        <v>4</v>
      </c>
    </row>
    <row r="9" spans="1:19">
      <c r="A9" s="162" t="s">
        <v>561</v>
      </c>
      <c r="B9" s="98">
        <v>1336</v>
      </c>
      <c r="C9" s="97">
        <v>11372</v>
      </c>
      <c r="D9" s="98">
        <v>137</v>
      </c>
      <c r="E9" s="97">
        <v>1385</v>
      </c>
      <c r="F9" s="98">
        <v>287</v>
      </c>
      <c r="G9" s="97">
        <v>1991</v>
      </c>
      <c r="H9" s="98">
        <v>282</v>
      </c>
      <c r="I9" s="97">
        <v>2417</v>
      </c>
      <c r="J9" s="98">
        <v>201</v>
      </c>
      <c r="K9" s="97">
        <v>1548</v>
      </c>
      <c r="L9" s="51">
        <v>279</v>
      </c>
      <c r="M9" s="77">
        <v>2150</v>
      </c>
      <c r="N9" s="98">
        <v>117</v>
      </c>
      <c r="O9" s="77">
        <v>1799</v>
      </c>
      <c r="P9" s="98">
        <v>28</v>
      </c>
      <c r="Q9" s="76">
        <v>78</v>
      </c>
      <c r="R9" s="98">
        <v>5</v>
      </c>
      <c r="S9" s="97">
        <v>4</v>
      </c>
    </row>
    <row r="10" spans="1:19">
      <c r="A10" s="3"/>
      <c r="B10" s="3"/>
      <c r="C10" s="3"/>
      <c r="D10" s="3"/>
      <c r="E10" s="3"/>
      <c r="F10" s="3"/>
      <c r="G10" s="3"/>
      <c r="H10" s="3"/>
      <c r="I10" s="3"/>
      <c r="J10" s="3"/>
      <c r="K10" s="3"/>
      <c r="L10" s="153"/>
      <c r="S10" s="180" t="s">
        <v>168</v>
      </c>
    </row>
    <row r="11" spans="1:19">
      <c r="A11" s="3"/>
      <c r="B11" s="3"/>
      <c r="C11" s="3"/>
      <c r="D11" s="3"/>
      <c r="E11" s="3"/>
      <c r="F11" s="3"/>
      <c r="G11" s="3"/>
      <c r="H11" s="3"/>
      <c r="I11" s="3"/>
      <c r="J11" s="3"/>
      <c r="K11" s="3"/>
      <c r="L11" s="153"/>
    </row>
    <row r="12" spans="1:19">
      <c r="A12" s="181"/>
      <c r="B12" s="181"/>
      <c r="C12" s="181"/>
      <c r="D12" s="181"/>
      <c r="E12" s="181"/>
      <c r="F12" s="181"/>
      <c r="G12" s="181"/>
      <c r="H12" s="181"/>
      <c r="I12" s="181"/>
      <c r="J12" s="181"/>
      <c r="K12" s="181"/>
      <c r="L12" s="182"/>
    </row>
    <row r="20" spans="1:12">
      <c r="A20" s="3"/>
      <c r="B20" s="3"/>
      <c r="C20" s="3"/>
      <c r="D20" s="3"/>
      <c r="E20" s="3"/>
      <c r="F20" s="3"/>
      <c r="G20" s="3"/>
      <c r="H20" s="3"/>
      <c r="I20" s="3"/>
      <c r="J20" s="3"/>
      <c r="K20" s="3"/>
      <c r="L20" s="1"/>
    </row>
  </sheetData>
  <mergeCells count="10">
    <mergeCell ref="D3:E3"/>
    <mergeCell ref="B3:C3"/>
    <mergeCell ref="R3:S3"/>
    <mergeCell ref="A3:A4"/>
    <mergeCell ref="P3:Q3"/>
    <mergeCell ref="N3:O3"/>
    <mergeCell ref="L3:M3"/>
    <mergeCell ref="J3:K3"/>
    <mergeCell ref="H3:I3"/>
    <mergeCell ref="F3:G3"/>
  </mergeCells>
  <phoneticPr fontId="1"/>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A2" sqref="A2"/>
    </sheetView>
  </sheetViews>
  <sheetFormatPr defaultRowHeight="13.5"/>
  <cols>
    <col min="1" max="1" width="27.625" style="134" customWidth="1"/>
    <col min="2" max="2" width="18.625" style="134" customWidth="1"/>
    <col min="3" max="3" width="7.625" style="134" customWidth="1"/>
    <col min="4" max="4" width="10.625" style="134" customWidth="1"/>
    <col min="5" max="7" width="8.625" style="134" customWidth="1"/>
    <col min="8" max="16384" width="9" style="134"/>
  </cols>
  <sheetData>
    <row r="1" spans="1:7" ht="21">
      <c r="A1" s="24" t="s">
        <v>0</v>
      </c>
      <c r="B1" s="178" t="s">
        <v>268</v>
      </c>
      <c r="C1" s="1"/>
      <c r="D1" s="1"/>
      <c r="E1" s="1"/>
      <c r="F1" s="1"/>
      <c r="G1" s="1"/>
    </row>
    <row r="2" spans="1:7" ht="20.25" customHeight="1">
      <c r="A2" s="25" t="s">
        <v>434</v>
      </c>
      <c r="B2" s="25"/>
      <c r="C2" s="25"/>
      <c r="D2" s="25"/>
      <c r="E2" s="25"/>
      <c r="F2" s="25"/>
      <c r="G2" s="1"/>
    </row>
    <row r="3" spans="1:7" ht="14.25" customHeight="1" thickBot="1">
      <c r="A3" s="34"/>
      <c r="B3" s="34"/>
      <c r="C3" s="34"/>
      <c r="D3" s="34"/>
      <c r="E3" s="34"/>
      <c r="F3" s="34"/>
      <c r="G3" s="328" t="s">
        <v>534</v>
      </c>
    </row>
    <row r="4" spans="1:7" ht="14.25" thickTop="1">
      <c r="A4" s="314" t="s">
        <v>1</v>
      </c>
      <c r="B4" s="169" t="s">
        <v>2</v>
      </c>
      <c r="C4" s="169" t="s">
        <v>3</v>
      </c>
      <c r="D4" s="169" t="s">
        <v>4</v>
      </c>
      <c r="E4" s="169" t="s">
        <v>5</v>
      </c>
      <c r="F4" s="169" t="s">
        <v>6</v>
      </c>
      <c r="G4" s="315" t="s">
        <v>7</v>
      </c>
    </row>
    <row r="5" spans="1:7">
      <c r="A5" s="311" t="s">
        <v>18</v>
      </c>
      <c r="B5" s="287" t="s">
        <v>19</v>
      </c>
      <c r="C5" s="279" t="s">
        <v>13</v>
      </c>
      <c r="D5" s="316" t="s">
        <v>379</v>
      </c>
      <c r="E5" s="128">
        <v>5</v>
      </c>
      <c r="F5" s="128">
        <v>11</v>
      </c>
      <c r="G5" s="29">
        <v>100</v>
      </c>
    </row>
    <row r="6" spans="1:7">
      <c r="A6" s="192" t="s">
        <v>380</v>
      </c>
      <c r="B6" s="287" t="s">
        <v>21</v>
      </c>
      <c r="C6" s="284" t="s">
        <v>13</v>
      </c>
      <c r="D6" s="316" t="s">
        <v>381</v>
      </c>
      <c r="E6" s="126">
        <v>7</v>
      </c>
      <c r="F6" s="126">
        <v>16</v>
      </c>
      <c r="G6" s="9">
        <v>200</v>
      </c>
    </row>
    <row r="7" spans="1:7">
      <c r="A7" s="192" t="s">
        <v>37</v>
      </c>
      <c r="B7" s="287" t="s">
        <v>38</v>
      </c>
      <c r="C7" s="284" t="s">
        <v>13</v>
      </c>
      <c r="D7" s="316" t="s">
        <v>384</v>
      </c>
      <c r="E7" s="126">
        <v>7</v>
      </c>
      <c r="F7" s="126">
        <v>11</v>
      </c>
      <c r="G7" s="9">
        <v>210</v>
      </c>
    </row>
    <row r="8" spans="1:7">
      <c r="A8" s="192" t="s">
        <v>40</v>
      </c>
      <c r="B8" s="287" t="s">
        <v>41</v>
      </c>
      <c r="C8" s="284" t="s">
        <v>13</v>
      </c>
      <c r="D8" s="316" t="s">
        <v>385</v>
      </c>
      <c r="E8" s="126">
        <v>6</v>
      </c>
      <c r="F8" s="126">
        <v>11</v>
      </c>
      <c r="G8" s="9">
        <v>160</v>
      </c>
    </row>
    <row r="9" spans="1:7">
      <c r="A9" s="196" t="s">
        <v>42</v>
      </c>
      <c r="B9" s="307" t="s">
        <v>43</v>
      </c>
      <c r="C9" s="317" t="s">
        <v>13</v>
      </c>
      <c r="D9" s="117" t="s">
        <v>386</v>
      </c>
      <c r="E9" s="130">
        <v>6</v>
      </c>
      <c r="F9" s="130">
        <v>8</v>
      </c>
      <c r="G9" s="30">
        <v>150</v>
      </c>
    </row>
    <row r="10" spans="1:7">
      <c r="A10" s="311" t="s">
        <v>275</v>
      </c>
      <c r="B10" s="127" t="s">
        <v>276</v>
      </c>
      <c r="C10" s="279" t="s">
        <v>13</v>
      </c>
      <c r="D10" s="316" t="s">
        <v>387</v>
      </c>
      <c r="E10" s="128">
        <v>6</v>
      </c>
      <c r="F10" s="128">
        <v>18</v>
      </c>
      <c r="G10" s="29">
        <v>220</v>
      </c>
    </row>
    <row r="11" spans="1:7">
      <c r="A11" s="318" t="s">
        <v>471</v>
      </c>
      <c r="B11" s="7" t="s">
        <v>32</v>
      </c>
      <c r="C11" s="284" t="s">
        <v>13</v>
      </c>
      <c r="D11" s="316" t="s">
        <v>388</v>
      </c>
      <c r="E11" s="126">
        <v>6</v>
      </c>
      <c r="F11" s="126">
        <v>18</v>
      </c>
      <c r="G11" s="9">
        <v>207</v>
      </c>
    </row>
    <row r="12" spans="1:7">
      <c r="A12" s="318" t="s">
        <v>277</v>
      </c>
      <c r="B12" s="287" t="s">
        <v>345</v>
      </c>
      <c r="C12" s="284" t="s">
        <v>347</v>
      </c>
      <c r="D12" s="316" t="s">
        <v>389</v>
      </c>
      <c r="E12" s="126">
        <v>3</v>
      </c>
      <c r="F12" s="126">
        <v>39</v>
      </c>
      <c r="G12" s="9">
        <v>125</v>
      </c>
    </row>
    <row r="13" spans="1:7">
      <c r="A13" s="192" t="s">
        <v>278</v>
      </c>
      <c r="B13" s="5" t="s">
        <v>279</v>
      </c>
      <c r="C13" s="284" t="s">
        <v>347</v>
      </c>
      <c r="D13" s="319" t="s">
        <v>390</v>
      </c>
      <c r="E13" s="126">
        <v>3</v>
      </c>
      <c r="F13" s="126">
        <v>24</v>
      </c>
      <c r="G13" s="9">
        <v>125</v>
      </c>
    </row>
    <row r="14" spans="1:7">
      <c r="A14" s="320" t="s">
        <v>472</v>
      </c>
      <c r="B14" s="7" t="s">
        <v>23</v>
      </c>
      <c r="C14" s="321" t="s">
        <v>13</v>
      </c>
      <c r="D14" s="322" t="s">
        <v>382</v>
      </c>
      <c r="E14" s="27">
        <v>7</v>
      </c>
      <c r="F14" s="27">
        <v>37</v>
      </c>
      <c r="G14" s="31">
        <v>210</v>
      </c>
    </row>
    <row r="15" spans="1:7">
      <c r="A15" s="192" t="s">
        <v>473</v>
      </c>
      <c r="B15" s="7" t="s">
        <v>426</v>
      </c>
      <c r="C15" s="321" t="s">
        <v>13</v>
      </c>
      <c r="D15" s="322" t="s">
        <v>424</v>
      </c>
      <c r="E15" s="27">
        <v>6</v>
      </c>
      <c r="F15" s="27">
        <v>15</v>
      </c>
      <c r="G15" s="31">
        <v>180</v>
      </c>
    </row>
    <row r="16" spans="1:7">
      <c r="A16" s="192" t="s">
        <v>474</v>
      </c>
      <c r="B16" s="7" t="s">
        <v>425</v>
      </c>
      <c r="C16" s="321" t="s">
        <v>13</v>
      </c>
      <c r="D16" s="322" t="s">
        <v>427</v>
      </c>
      <c r="E16" s="27">
        <v>3</v>
      </c>
      <c r="F16" s="27">
        <v>19</v>
      </c>
      <c r="G16" s="31">
        <v>155</v>
      </c>
    </row>
    <row r="17" spans="1:7">
      <c r="A17" s="192" t="s">
        <v>475</v>
      </c>
      <c r="B17" s="127" t="s">
        <v>12</v>
      </c>
      <c r="C17" s="321" t="s">
        <v>13</v>
      </c>
      <c r="D17" s="316" t="s">
        <v>378</v>
      </c>
      <c r="E17" s="27">
        <v>3</v>
      </c>
      <c r="F17" s="27">
        <v>17</v>
      </c>
      <c r="G17" s="31">
        <v>99</v>
      </c>
    </row>
    <row r="18" spans="1:7">
      <c r="A18" s="324" t="s">
        <v>518</v>
      </c>
      <c r="B18" s="127" t="s">
        <v>519</v>
      </c>
      <c r="C18" s="321" t="s">
        <v>13</v>
      </c>
      <c r="D18" s="316" t="s">
        <v>520</v>
      </c>
      <c r="E18" s="27">
        <v>4</v>
      </c>
      <c r="F18" s="27">
        <v>23</v>
      </c>
      <c r="G18" s="31">
        <v>142</v>
      </c>
    </row>
    <row r="19" spans="1:7">
      <c r="A19" s="196" t="s">
        <v>433</v>
      </c>
      <c r="B19" s="287" t="s">
        <v>446</v>
      </c>
      <c r="C19" s="317" t="s">
        <v>13</v>
      </c>
      <c r="D19" s="316" t="s">
        <v>383</v>
      </c>
      <c r="E19" s="28">
        <v>4</v>
      </c>
      <c r="F19" s="28">
        <v>17</v>
      </c>
      <c r="G19" s="32">
        <v>103</v>
      </c>
    </row>
    <row r="20" spans="1:7">
      <c r="A20" s="313" t="s">
        <v>445</v>
      </c>
      <c r="B20" s="344" t="s">
        <v>428</v>
      </c>
      <c r="C20" s="345"/>
      <c r="D20" s="346"/>
      <c r="E20" s="124">
        <v>76</v>
      </c>
      <c r="F20" s="124">
        <v>284</v>
      </c>
      <c r="G20" s="33">
        <v>2386</v>
      </c>
    </row>
    <row r="21" spans="1:7">
      <c r="A21" s="178"/>
      <c r="B21" s="3"/>
      <c r="C21" s="3"/>
      <c r="D21" s="3"/>
      <c r="E21" s="3"/>
      <c r="G21" s="168" t="s">
        <v>39</v>
      </c>
    </row>
  </sheetData>
  <mergeCells count="1">
    <mergeCell ref="B20:D20"/>
  </mergeCells>
  <phoneticPr fontId="1"/>
  <pageMargins left="0.7" right="0.7" top="0.75" bottom="0.75" header="0.3" footer="0.3"/>
  <pageSetup paperSize="9" scale="9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election activeCell="B12" sqref="B12"/>
    </sheetView>
  </sheetViews>
  <sheetFormatPr defaultRowHeight="13.5"/>
  <cols>
    <col min="1" max="1" width="15.625" style="134" customWidth="1"/>
    <col min="2" max="2" width="10.625" style="134" customWidth="1"/>
    <col min="3" max="8" width="9" style="134"/>
    <col min="9" max="9" width="12.625" style="134" customWidth="1"/>
    <col min="10" max="16384" width="9" style="134"/>
  </cols>
  <sheetData>
    <row r="1" spans="1:9" ht="21" customHeight="1">
      <c r="A1" s="95" t="s">
        <v>421</v>
      </c>
      <c r="B1" s="95"/>
      <c r="C1" s="95"/>
      <c r="D1" s="95"/>
      <c r="E1" s="95"/>
      <c r="F1" s="1"/>
      <c r="G1" s="1"/>
      <c r="H1" s="1"/>
      <c r="I1" s="1"/>
    </row>
    <row r="2" spans="1:9" ht="15" thickBot="1">
      <c r="A2" s="34"/>
      <c r="B2" s="34"/>
      <c r="C2" s="34"/>
      <c r="D2" s="34"/>
      <c r="E2" s="34"/>
      <c r="F2" s="1"/>
      <c r="G2" s="140"/>
      <c r="H2" s="140"/>
      <c r="I2" s="141" t="s">
        <v>185</v>
      </c>
    </row>
    <row r="3" spans="1:9" ht="14.25" thickTop="1">
      <c r="A3" s="403" t="s">
        <v>432</v>
      </c>
      <c r="B3" s="358" t="s">
        <v>63</v>
      </c>
      <c r="C3" s="354" t="s">
        <v>186</v>
      </c>
      <c r="D3" s="349"/>
      <c r="E3" s="355"/>
      <c r="F3" s="354" t="s">
        <v>187</v>
      </c>
      <c r="G3" s="349"/>
      <c r="H3" s="355"/>
      <c r="I3" s="427" t="s">
        <v>161</v>
      </c>
    </row>
    <row r="4" spans="1:9">
      <c r="A4" s="404"/>
      <c r="B4" s="359"/>
      <c r="C4" s="174" t="s">
        <v>190</v>
      </c>
      <c r="D4" s="174" t="s">
        <v>191</v>
      </c>
      <c r="E4" s="175" t="s">
        <v>192</v>
      </c>
      <c r="F4" s="174" t="s">
        <v>190</v>
      </c>
      <c r="G4" s="174" t="s">
        <v>191</v>
      </c>
      <c r="H4" s="175" t="s">
        <v>192</v>
      </c>
      <c r="I4" s="373"/>
    </row>
    <row r="5" spans="1:9">
      <c r="A5" s="143" t="s">
        <v>481</v>
      </c>
      <c r="B5" s="92">
        <v>8124</v>
      </c>
      <c r="C5" s="9">
        <v>1600</v>
      </c>
      <c r="D5" s="10">
        <v>5583</v>
      </c>
      <c r="E5" s="4">
        <v>7183</v>
      </c>
      <c r="F5" s="9">
        <v>528</v>
      </c>
      <c r="G5" s="10">
        <v>413</v>
      </c>
      <c r="H5" s="4">
        <v>941</v>
      </c>
      <c r="I5" s="177" t="s">
        <v>463</v>
      </c>
    </row>
    <row r="6" spans="1:9">
      <c r="A6" s="143" t="s">
        <v>485</v>
      </c>
      <c r="B6" s="92">
        <v>5401</v>
      </c>
      <c r="C6" s="9">
        <v>1344</v>
      </c>
      <c r="D6" s="10">
        <v>3213</v>
      </c>
      <c r="E6" s="4">
        <v>4557</v>
      </c>
      <c r="F6" s="9">
        <v>740</v>
      </c>
      <c r="G6" s="10">
        <v>104</v>
      </c>
      <c r="H6" s="4">
        <v>844</v>
      </c>
      <c r="I6" s="177" t="s">
        <v>464</v>
      </c>
    </row>
    <row r="7" spans="1:9">
      <c r="A7" s="143" t="s">
        <v>527</v>
      </c>
      <c r="B7" s="92">
        <v>4071</v>
      </c>
      <c r="C7" s="9">
        <v>1368</v>
      </c>
      <c r="D7" s="10">
        <v>2321</v>
      </c>
      <c r="E7" s="4">
        <v>3689</v>
      </c>
      <c r="F7" s="9">
        <v>320</v>
      </c>
      <c r="G7" s="10">
        <v>62</v>
      </c>
      <c r="H7" s="4">
        <v>382</v>
      </c>
      <c r="I7" s="177" t="s">
        <v>467</v>
      </c>
    </row>
    <row r="8" spans="1:9">
      <c r="A8" s="143" t="s">
        <v>558</v>
      </c>
      <c r="B8" s="92">
        <v>5353</v>
      </c>
      <c r="C8" s="9">
        <v>1106</v>
      </c>
      <c r="D8" s="10">
        <v>3418</v>
      </c>
      <c r="E8" s="4">
        <v>4524</v>
      </c>
      <c r="F8" s="9">
        <v>603</v>
      </c>
      <c r="G8" s="10">
        <v>226</v>
      </c>
      <c r="H8" s="4">
        <v>829</v>
      </c>
      <c r="I8" s="177" t="s">
        <v>564</v>
      </c>
    </row>
    <row r="9" spans="1:9">
      <c r="A9" s="146" t="s">
        <v>563</v>
      </c>
      <c r="B9" s="78">
        <v>5182</v>
      </c>
      <c r="C9" s="98">
        <v>1368</v>
      </c>
      <c r="D9" s="97">
        <v>2878</v>
      </c>
      <c r="E9" s="102">
        <v>4246</v>
      </c>
      <c r="F9" s="98">
        <v>734</v>
      </c>
      <c r="G9" s="97">
        <v>202</v>
      </c>
      <c r="H9" s="102">
        <v>936</v>
      </c>
      <c r="I9" s="79" t="s">
        <v>590</v>
      </c>
    </row>
    <row r="10" spans="1:9">
      <c r="A10" s="178" t="s">
        <v>197</v>
      </c>
      <c r="B10" s="2"/>
      <c r="C10" s="2"/>
      <c r="D10" s="2"/>
      <c r="E10" s="2"/>
      <c r="F10" s="2"/>
      <c r="G10" s="2"/>
      <c r="H10" s="2"/>
      <c r="I10" s="168" t="s">
        <v>198</v>
      </c>
    </row>
  </sheetData>
  <mergeCells count="5">
    <mergeCell ref="A3:A4"/>
    <mergeCell ref="B3:B4"/>
    <mergeCell ref="C3:E3"/>
    <mergeCell ref="F3:H3"/>
    <mergeCell ref="I3:I4"/>
  </mergeCells>
  <phoneticPr fontId="1"/>
  <pageMargins left="0.7" right="0.7" top="0.75" bottom="0.75" header="0.3" footer="0.3"/>
  <pageSetup paperSize="9" scale="9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110" zoomScaleNormal="110" workbookViewId="0">
      <selection activeCell="I1" sqref="I1"/>
    </sheetView>
  </sheetViews>
  <sheetFormatPr defaultRowHeight="13.5"/>
  <cols>
    <col min="1" max="1" width="15.625" style="134" customWidth="1"/>
    <col min="2" max="2" width="7.625" style="134" customWidth="1"/>
    <col min="3" max="5" width="6.625" style="134" customWidth="1"/>
    <col min="6" max="12" width="7.625" style="134" customWidth="1"/>
    <col min="13" max="16384" width="9" style="134"/>
  </cols>
  <sheetData>
    <row r="1" spans="1:12" ht="21">
      <c r="A1" s="24" t="s">
        <v>422</v>
      </c>
      <c r="B1" s="1"/>
      <c r="C1" s="1"/>
      <c r="D1" s="1"/>
      <c r="E1" s="1"/>
      <c r="F1" s="1"/>
      <c r="G1" s="1"/>
      <c r="H1" s="2"/>
      <c r="I1" s="2"/>
      <c r="J1" s="2"/>
      <c r="K1" s="2"/>
      <c r="L1" s="2"/>
    </row>
    <row r="2" spans="1:12" ht="15" thickBot="1">
      <c r="A2" s="34"/>
      <c r="B2" s="34"/>
      <c r="C2" s="34"/>
      <c r="D2" s="34"/>
      <c r="E2" s="34"/>
      <c r="F2" s="34"/>
      <c r="G2" s="140"/>
      <c r="H2" s="140"/>
      <c r="I2" s="140"/>
      <c r="J2" s="140"/>
      <c r="K2" s="140"/>
      <c r="L2" s="141" t="s">
        <v>200</v>
      </c>
    </row>
    <row r="3" spans="1:12" ht="14.25" customHeight="1" thickTop="1">
      <c r="A3" s="356" t="s">
        <v>263</v>
      </c>
      <c r="B3" s="426" t="s">
        <v>201</v>
      </c>
      <c r="C3" s="385" t="s">
        <v>202</v>
      </c>
      <c r="D3" s="386"/>
      <c r="E3" s="387"/>
      <c r="F3" s="385" t="s">
        <v>203</v>
      </c>
      <c r="G3" s="386"/>
      <c r="H3" s="386"/>
      <c r="I3" s="386"/>
      <c r="J3" s="387"/>
      <c r="K3" s="385" t="s">
        <v>204</v>
      </c>
      <c r="L3" s="386"/>
    </row>
    <row r="4" spans="1:12" ht="13.5" customHeight="1">
      <c r="A4" s="366"/>
      <c r="B4" s="388"/>
      <c r="C4" s="425" t="s">
        <v>209</v>
      </c>
      <c r="D4" s="425" t="s">
        <v>210</v>
      </c>
      <c r="E4" s="374" t="s">
        <v>270</v>
      </c>
      <c r="F4" s="374" t="s">
        <v>211</v>
      </c>
      <c r="G4" s="425" t="s">
        <v>212</v>
      </c>
      <c r="H4" s="425" t="s">
        <v>269</v>
      </c>
      <c r="I4" s="425" t="s">
        <v>213</v>
      </c>
      <c r="J4" s="374" t="s">
        <v>214</v>
      </c>
      <c r="K4" s="425" t="s">
        <v>215</v>
      </c>
      <c r="L4" s="428" t="s">
        <v>216</v>
      </c>
    </row>
    <row r="5" spans="1:12">
      <c r="A5" s="357"/>
      <c r="B5" s="375"/>
      <c r="C5" s="422"/>
      <c r="D5" s="422"/>
      <c r="E5" s="375"/>
      <c r="F5" s="375"/>
      <c r="G5" s="422"/>
      <c r="H5" s="422"/>
      <c r="I5" s="422"/>
      <c r="J5" s="375"/>
      <c r="K5" s="422"/>
      <c r="L5" s="429"/>
    </row>
    <row r="6" spans="1:12">
      <c r="A6" s="165" t="s">
        <v>481</v>
      </c>
      <c r="B6" s="9">
        <v>24490</v>
      </c>
      <c r="C6" s="9">
        <v>3862</v>
      </c>
      <c r="D6" s="10">
        <v>4778</v>
      </c>
      <c r="E6" s="10">
        <v>133</v>
      </c>
      <c r="F6" s="9">
        <v>762</v>
      </c>
      <c r="G6" s="10">
        <v>1569</v>
      </c>
      <c r="H6" s="10">
        <v>482</v>
      </c>
      <c r="I6" s="10">
        <v>1747</v>
      </c>
      <c r="J6" s="176">
        <v>4344</v>
      </c>
      <c r="K6" s="9">
        <v>1318</v>
      </c>
      <c r="L6" s="10">
        <v>5495</v>
      </c>
    </row>
    <row r="7" spans="1:12">
      <c r="A7" s="166" t="s">
        <v>485</v>
      </c>
      <c r="B7" s="9">
        <v>17069</v>
      </c>
      <c r="C7" s="9">
        <v>2305</v>
      </c>
      <c r="D7" s="10">
        <v>1682</v>
      </c>
      <c r="E7" s="10">
        <v>641</v>
      </c>
      <c r="F7" s="9">
        <v>806</v>
      </c>
      <c r="G7" s="10">
        <v>1370</v>
      </c>
      <c r="H7" s="10">
        <v>501</v>
      </c>
      <c r="I7" s="10">
        <v>156</v>
      </c>
      <c r="J7" s="176">
        <v>4882</v>
      </c>
      <c r="K7" s="9">
        <v>660</v>
      </c>
      <c r="L7" s="10">
        <v>4066</v>
      </c>
    </row>
    <row r="8" spans="1:12">
      <c r="A8" s="166" t="s">
        <v>527</v>
      </c>
      <c r="B8" s="9">
        <v>12377</v>
      </c>
      <c r="C8" s="9">
        <v>1565</v>
      </c>
      <c r="D8" s="10">
        <v>1569</v>
      </c>
      <c r="E8" s="10">
        <v>214</v>
      </c>
      <c r="F8" s="9">
        <v>472</v>
      </c>
      <c r="G8" s="10">
        <v>1147</v>
      </c>
      <c r="H8" s="10">
        <v>378</v>
      </c>
      <c r="I8" s="10">
        <v>410</v>
      </c>
      <c r="J8" s="176">
        <v>2923</v>
      </c>
      <c r="K8" s="9">
        <v>599</v>
      </c>
      <c r="L8" s="10">
        <v>3100</v>
      </c>
    </row>
    <row r="9" spans="1:12">
      <c r="A9" s="166" t="s">
        <v>565</v>
      </c>
      <c r="B9" s="9">
        <v>18528</v>
      </c>
      <c r="C9" s="9">
        <v>2106</v>
      </c>
      <c r="D9" s="10">
        <v>1967</v>
      </c>
      <c r="E9" s="10">
        <v>213</v>
      </c>
      <c r="F9" s="9">
        <v>625</v>
      </c>
      <c r="G9" s="10">
        <v>1981</v>
      </c>
      <c r="H9" s="10">
        <v>597</v>
      </c>
      <c r="I9" s="10">
        <v>1649</v>
      </c>
      <c r="J9" s="176">
        <v>3144</v>
      </c>
      <c r="K9" s="9">
        <v>953</v>
      </c>
      <c r="L9" s="10">
        <v>5293</v>
      </c>
    </row>
    <row r="10" spans="1:12">
      <c r="A10" s="167" t="s">
        <v>563</v>
      </c>
      <c r="B10" s="98">
        <v>17351</v>
      </c>
      <c r="C10" s="98">
        <v>2654</v>
      </c>
      <c r="D10" s="65">
        <v>1259</v>
      </c>
      <c r="E10" s="97">
        <v>266</v>
      </c>
      <c r="F10" s="98">
        <v>795</v>
      </c>
      <c r="G10" s="97">
        <v>2212</v>
      </c>
      <c r="H10" s="97">
        <v>578</v>
      </c>
      <c r="I10" s="97">
        <v>2083</v>
      </c>
      <c r="J10" s="77">
        <v>1665</v>
      </c>
      <c r="K10" s="98">
        <v>925</v>
      </c>
      <c r="L10" s="97">
        <v>4914</v>
      </c>
    </row>
    <row r="11" spans="1:12">
      <c r="A11" s="2"/>
      <c r="B11" s="2"/>
      <c r="C11" s="2"/>
      <c r="D11" s="2"/>
      <c r="E11" s="2"/>
      <c r="F11" s="2"/>
      <c r="G11" s="2"/>
      <c r="H11" s="2"/>
      <c r="I11" s="2"/>
      <c r="J11" s="2"/>
      <c r="K11" s="2"/>
      <c r="L11" s="168" t="s">
        <v>222</v>
      </c>
    </row>
  </sheetData>
  <mergeCells count="15">
    <mergeCell ref="A3:A5"/>
    <mergeCell ref="B3:B5"/>
    <mergeCell ref="E4:E5"/>
    <mergeCell ref="D4:D5"/>
    <mergeCell ref="C4:C5"/>
    <mergeCell ref="C3:E3"/>
    <mergeCell ref="F3:J3"/>
    <mergeCell ref="K3:L3"/>
    <mergeCell ref="L4:L5"/>
    <mergeCell ref="K4:K5"/>
    <mergeCell ref="J4:J5"/>
    <mergeCell ref="I4:I5"/>
    <mergeCell ref="H4:H5"/>
    <mergeCell ref="G4:G5"/>
    <mergeCell ref="F4:F5"/>
  </mergeCells>
  <phoneticPr fontId="1"/>
  <pageMargins left="0.7" right="0.7" top="0.75" bottom="0.75" header="0.3" footer="0.3"/>
  <pageSetup paperSize="9" scale="9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30" zoomScaleNormal="130" workbookViewId="0">
      <selection activeCell="G11" sqref="G11"/>
    </sheetView>
  </sheetViews>
  <sheetFormatPr defaultRowHeight="13.5"/>
  <cols>
    <col min="1" max="1" width="15.625" style="134" customWidth="1"/>
    <col min="2" max="2" width="10.625" style="134" customWidth="1"/>
    <col min="3" max="7" width="9" style="134"/>
    <col min="8" max="8" width="10.625" style="134" customWidth="1"/>
    <col min="9" max="16384" width="9" style="134"/>
  </cols>
  <sheetData>
    <row r="1" spans="1:8" ht="21">
      <c r="A1" s="24" t="s">
        <v>223</v>
      </c>
      <c r="B1" s="1"/>
      <c r="C1" s="1"/>
      <c r="D1" s="1"/>
      <c r="E1" s="26"/>
      <c r="F1" s="1"/>
      <c r="G1" s="2"/>
    </row>
    <row r="2" spans="1:8" ht="15" thickBot="1">
      <c r="A2" s="34"/>
      <c r="B2" s="34"/>
      <c r="C2" s="34"/>
      <c r="D2" s="34"/>
      <c r="E2" s="34"/>
      <c r="F2" s="34"/>
      <c r="G2" s="140"/>
      <c r="H2" s="141" t="s">
        <v>224</v>
      </c>
    </row>
    <row r="3" spans="1:8" ht="14.25" thickTop="1">
      <c r="A3" s="356" t="s">
        <v>263</v>
      </c>
      <c r="B3" s="358" t="s">
        <v>63</v>
      </c>
      <c r="C3" s="354" t="s">
        <v>188</v>
      </c>
      <c r="D3" s="349"/>
      <c r="E3" s="349"/>
      <c r="F3" s="349"/>
      <c r="G3" s="355"/>
      <c r="H3" s="403" t="s">
        <v>189</v>
      </c>
    </row>
    <row r="4" spans="1:8">
      <c r="A4" s="357"/>
      <c r="B4" s="359"/>
      <c r="C4" s="174" t="s">
        <v>126</v>
      </c>
      <c r="D4" s="174" t="s">
        <v>230</v>
      </c>
      <c r="E4" s="174" t="s">
        <v>231</v>
      </c>
      <c r="F4" s="174" t="s">
        <v>195</v>
      </c>
      <c r="G4" s="175" t="s">
        <v>129</v>
      </c>
      <c r="H4" s="404"/>
    </row>
    <row r="5" spans="1:8">
      <c r="A5" s="166" t="s">
        <v>481</v>
      </c>
      <c r="B5" s="92">
        <v>3065</v>
      </c>
      <c r="C5" s="9">
        <v>860</v>
      </c>
      <c r="D5" s="10">
        <v>10</v>
      </c>
      <c r="E5" s="100" t="s">
        <v>102</v>
      </c>
      <c r="F5" s="10">
        <v>632</v>
      </c>
      <c r="G5" s="4">
        <v>1563</v>
      </c>
      <c r="H5" s="10">
        <v>167096</v>
      </c>
    </row>
    <row r="6" spans="1:8">
      <c r="A6" s="165" t="s">
        <v>486</v>
      </c>
      <c r="B6" s="92">
        <v>2559</v>
      </c>
      <c r="C6" s="9">
        <v>541</v>
      </c>
      <c r="D6" s="10">
        <v>6</v>
      </c>
      <c r="E6" s="100" t="s">
        <v>102</v>
      </c>
      <c r="F6" s="10">
        <v>353</v>
      </c>
      <c r="G6" s="10">
        <v>1659</v>
      </c>
      <c r="H6" s="9">
        <v>56480</v>
      </c>
    </row>
    <row r="7" spans="1:8">
      <c r="A7" s="165" t="s">
        <v>529</v>
      </c>
      <c r="B7" s="92">
        <v>2263</v>
      </c>
      <c r="C7" s="9">
        <v>608</v>
      </c>
      <c r="D7" s="10">
        <v>15</v>
      </c>
      <c r="E7" s="100" t="s">
        <v>102</v>
      </c>
      <c r="F7" s="10">
        <v>316</v>
      </c>
      <c r="G7" s="10">
        <v>1324</v>
      </c>
      <c r="H7" s="9">
        <v>76692</v>
      </c>
    </row>
    <row r="8" spans="1:8">
      <c r="A8" s="165" t="s">
        <v>566</v>
      </c>
      <c r="B8" s="92">
        <v>2891</v>
      </c>
      <c r="C8" s="9">
        <v>839</v>
      </c>
      <c r="D8" s="10">
        <v>16</v>
      </c>
      <c r="E8" s="100" t="s">
        <v>567</v>
      </c>
      <c r="F8" s="10">
        <v>402</v>
      </c>
      <c r="G8" s="10">
        <v>1634</v>
      </c>
      <c r="H8" s="9">
        <v>113882</v>
      </c>
    </row>
    <row r="9" spans="1:8">
      <c r="A9" s="167" t="s">
        <v>563</v>
      </c>
      <c r="B9" s="78">
        <v>3128</v>
      </c>
      <c r="C9" s="98">
        <v>800</v>
      </c>
      <c r="D9" s="97">
        <v>16</v>
      </c>
      <c r="E9" s="339" t="s">
        <v>102</v>
      </c>
      <c r="F9" s="97">
        <v>621</v>
      </c>
      <c r="G9" s="97">
        <v>1691</v>
      </c>
      <c r="H9" s="98">
        <v>138819</v>
      </c>
    </row>
    <row r="10" spans="1:8">
      <c r="B10" s="2"/>
      <c r="C10" s="2"/>
      <c r="D10" s="2"/>
      <c r="E10" s="2"/>
      <c r="F10" s="2"/>
      <c r="G10" s="2"/>
      <c r="H10" s="168" t="s">
        <v>235</v>
      </c>
    </row>
  </sheetData>
  <mergeCells count="4">
    <mergeCell ref="A3:A4"/>
    <mergeCell ref="B3:B4"/>
    <mergeCell ref="H3:H4"/>
    <mergeCell ref="C3:G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120" zoomScaleNormal="120" workbookViewId="0">
      <selection activeCell="I24" sqref="I24"/>
    </sheetView>
  </sheetViews>
  <sheetFormatPr defaultRowHeight="13.5"/>
  <cols>
    <col min="1" max="1" width="16.625" style="134" customWidth="1"/>
    <col min="2" max="2" width="15.625" style="134" customWidth="1"/>
    <col min="3" max="7" width="10.625" style="134" customWidth="1"/>
    <col min="8" max="16384" width="9" style="134"/>
  </cols>
  <sheetData>
    <row r="1" spans="1:7" ht="21">
      <c r="A1" s="24" t="s">
        <v>236</v>
      </c>
      <c r="B1" s="1"/>
      <c r="C1" s="1"/>
      <c r="D1" s="2"/>
      <c r="E1" s="2"/>
      <c r="F1" s="2"/>
      <c r="G1" s="1"/>
    </row>
    <row r="2" spans="1:7" ht="15" thickBot="1">
      <c r="A2" s="34"/>
      <c r="B2" s="34"/>
      <c r="C2" s="34"/>
      <c r="D2" s="140"/>
      <c r="E2" s="140"/>
      <c r="G2" s="141" t="s">
        <v>237</v>
      </c>
    </row>
    <row r="3" spans="1:7" ht="14.25" thickTop="1">
      <c r="A3" s="386" t="s">
        <v>238</v>
      </c>
      <c r="B3" s="387"/>
      <c r="C3" s="169" t="s">
        <v>461</v>
      </c>
      <c r="D3" s="169" t="s">
        <v>462</v>
      </c>
      <c r="E3" s="323" t="s">
        <v>470</v>
      </c>
      <c r="F3" s="331" t="s">
        <v>569</v>
      </c>
      <c r="G3" s="333" t="s">
        <v>568</v>
      </c>
    </row>
    <row r="4" spans="1:7">
      <c r="A4" s="402" t="s">
        <v>419</v>
      </c>
      <c r="B4" s="170" t="s">
        <v>161</v>
      </c>
      <c r="C4" s="29">
        <v>301</v>
      </c>
      <c r="D4" s="80">
        <v>207</v>
      </c>
      <c r="E4" s="80">
        <v>254</v>
      </c>
      <c r="F4" s="80">
        <v>320</v>
      </c>
      <c r="G4" s="84">
        <v>322</v>
      </c>
    </row>
    <row r="5" spans="1:7">
      <c r="A5" s="400"/>
      <c r="B5" s="171" t="s">
        <v>239</v>
      </c>
      <c r="C5" s="9">
        <v>192</v>
      </c>
      <c r="D5" s="81">
        <v>64</v>
      </c>
      <c r="E5" s="81">
        <v>142</v>
      </c>
      <c r="F5" s="81">
        <v>184</v>
      </c>
      <c r="G5" s="85">
        <v>208</v>
      </c>
    </row>
    <row r="6" spans="1:7">
      <c r="A6" s="400"/>
      <c r="B6" s="171" t="s">
        <v>240</v>
      </c>
      <c r="C6" s="172">
        <v>64</v>
      </c>
      <c r="D6" s="82">
        <v>31</v>
      </c>
      <c r="E6" s="82">
        <v>56</v>
      </c>
      <c r="F6" s="82">
        <v>58</v>
      </c>
      <c r="G6" s="86">
        <v>65</v>
      </c>
    </row>
    <row r="7" spans="1:7">
      <c r="A7" s="400"/>
      <c r="B7" s="171" t="s">
        <v>241</v>
      </c>
      <c r="C7" s="9">
        <v>444</v>
      </c>
      <c r="D7" s="81">
        <v>122</v>
      </c>
      <c r="E7" s="81">
        <v>295</v>
      </c>
      <c r="F7" s="81">
        <v>416</v>
      </c>
      <c r="G7" s="85">
        <v>475</v>
      </c>
    </row>
    <row r="8" spans="1:7">
      <c r="A8" s="398"/>
      <c r="B8" s="173" t="s">
        <v>242</v>
      </c>
      <c r="C8" s="30">
        <v>37036</v>
      </c>
      <c r="D8" s="83">
        <v>6120</v>
      </c>
      <c r="E8" s="83">
        <v>14782</v>
      </c>
      <c r="F8" s="83">
        <v>28017</v>
      </c>
      <c r="G8" s="87">
        <v>33962</v>
      </c>
    </row>
    <row r="9" spans="1:7">
      <c r="A9" s="402" t="s">
        <v>243</v>
      </c>
      <c r="B9" s="170" t="s">
        <v>161</v>
      </c>
      <c r="C9" s="29">
        <v>301</v>
      </c>
      <c r="D9" s="80">
        <v>281</v>
      </c>
      <c r="E9" s="80">
        <v>254</v>
      </c>
      <c r="F9" s="80">
        <v>320</v>
      </c>
      <c r="G9" s="84">
        <v>322</v>
      </c>
    </row>
    <row r="10" spans="1:7">
      <c r="A10" s="400"/>
      <c r="B10" s="171" t="s">
        <v>239</v>
      </c>
      <c r="C10" s="9">
        <v>260</v>
      </c>
      <c r="D10" s="81">
        <v>208</v>
      </c>
      <c r="E10" s="81">
        <v>207</v>
      </c>
      <c r="F10" s="81">
        <v>294</v>
      </c>
      <c r="G10" s="85">
        <v>306</v>
      </c>
    </row>
    <row r="11" spans="1:7">
      <c r="A11" s="400"/>
      <c r="B11" s="171" t="s">
        <v>240</v>
      </c>
      <c r="C11" s="172">
        <v>86</v>
      </c>
      <c r="D11" s="82">
        <v>74</v>
      </c>
      <c r="E11" s="82">
        <v>81</v>
      </c>
      <c r="F11" s="82">
        <v>92</v>
      </c>
      <c r="G11" s="86">
        <v>95</v>
      </c>
    </row>
    <row r="12" spans="1:7">
      <c r="A12" s="400"/>
      <c r="B12" s="171" t="s">
        <v>241</v>
      </c>
      <c r="C12" s="9">
        <v>1108</v>
      </c>
      <c r="D12" s="81">
        <v>550</v>
      </c>
      <c r="E12" s="81">
        <v>766</v>
      </c>
      <c r="F12" s="81">
        <v>1089</v>
      </c>
      <c r="G12" s="85">
        <v>1238</v>
      </c>
    </row>
    <row r="13" spans="1:7">
      <c r="A13" s="398"/>
      <c r="B13" s="173" t="s">
        <v>242</v>
      </c>
      <c r="C13" s="30">
        <v>17537</v>
      </c>
      <c r="D13" s="83">
        <v>7903</v>
      </c>
      <c r="E13" s="83">
        <v>8558</v>
      </c>
      <c r="F13" s="83">
        <v>12235</v>
      </c>
      <c r="G13" s="87">
        <v>14512</v>
      </c>
    </row>
    <row r="14" spans="1:7">
      <c r="A14" s="402" t="s">
        <v>244</v>
      </c>
      <c r="B14" s="170" t="s">
        <v>161</v>
      </c>
      <c r="C14" s="29">
        <v>602</v>
      </c>
      <c r="D14" s="80">
        <v>488</v>
      </c>
      <c r="E14" s="80">
        <v>508</v>
      </c>
      <c r="F14" s="80">
        <v>640</v>
      </c>
      <c r="G14" s="84">
        <v>644</v>
      </c>
    </row>
    <row r="15" spans="1:7">
      <c r="A15" s="400"/>
      <c r="B15" s="171" t="s">
        <v>239</v>
      </c>
      <c r="C15" s="9">
        <v>452</v>
      </c>
      <c r="D15" s="81">
        <v>272</v>
      </c>
      <c r="E15" s="81">
        <v>349</v>
      </c>
      <c r="F15" s="81">
        <v>478</v>
      </c>
      <c r="G15" s="85">
        <v>514</v>
      </c>
    </row>
    <row r="16" spans="1:7">
      <c r="A16" s="400"/>
      <c r="B16" s="171" t="s">
        <v>240</v>
      </c>
      <c r="C16" s="172">
        <v>75</v>
      </c>
      <c r="D16" s="82">
        <v>56</v>
      </c>
      <c r="E16" s="82">
        <v>69</v>
      </c>
      <c r="F16" s="82">
        <v>75</v>
      </c>
      <c r="G16" s="86">
        <v>80</v>
      </c>
    </row>
    <row r="17" spans="1:7">
      <c r="A17" s="400"/>
      <c r="B17" s="171" t="s">
        <v>241</v>
      </c>
      <c r="C17" s="9">
        <v>1552</v>
      </c>
      <c r="D17" s="81">
        <v>672</v>
      </c>
      <c r="E17" s="81">
        <v>1061</v>
      </c>
      <c r="F17" s="81">
        <v>1505</v>
      </c>
      <c r="G17" s="85">
        <v>1713</v>
      </c>
    </row>
    <row r="18" spans="1:7">
      <c r="A18" s="398"/>
      <c r="B18" s="173" t="s">
        <v>242</v>
      </c>
      <c r="C18" s="30">
        <v>54573</v>
      </c>
      <c r="D18" s="83">
        <v>14023</v>
      </c>
      <c r="E18" s="83">
        <v>23340</v>
      </c>
      <c r="F18" s="83">
        <v>40252</v>
      </c>
      <c r="G18" s="87">
        <v>48474</v>
      </c>
    </row>
    <row r="19" spans="1:7">
      <c r="A19" s="1"/>
      <c r="B19" s="1"/>
      <c r="C19" s="1"/>
      <c r="D19" s="1"/>
      <c r="E19" s="1"/>
      <c r="G19" s="168" t="s">
        <v>144</v>
      </c>
    </row>
  </sheetData>
  <mergeCells count="4">
    <mergeCell ref="A4:A8"/>
    <mergeCell ref="A9:A13"/>
    <mergeCell ref="A14:A18"/>
    <mergeCell ref="A3:B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20" zoomScaleNormal="120" workbookViewId="0">
      <selection activeCell="A13" sqref="A13"/>
    </sheetView>
  </sheetViews>
  <sheetFormatPr defaultRowHeight="13.5"/>
  <cols>
    <col min="1" max="1" width="15.625" style="134" customWidth="1"/>
    <col min="2" max="2" width="12.625" style="134" customWidth="1"/>
    <col min="3" max="8" width="9" style="134"/>
    <col min="9" max="9" width="12.625" style="134" customWidth="1"/>
    <col min="10" max="16384" width="9" style="134"/>
  </cols>
  <sheetData>
    <row r="1" spans="1:9" ht="21" customHeight="1">
      <c r="A1" s="95" t="s">
        <v>184</v>
      </c>
      <c r="B1" s="95"/>
      <c r="C1" s="95"/>
      <c r="D1" s="95"/>
      <c r="E1" s="95"/>
      <c r="F1" s="95"/>
      <c r="G1" s="1"/>
      <c r="H1" s="1"/>
      <c r="I1" s="3"/>
    </row>
    <row r="2" spans="1:9" ht="14.25" thickBot="1">
      <c r="A2" s="163"/>
      <c r="B2" s="163"/>
      <c r="C2" s="163"/>
      <c r="D2" s="163"/>
      <c r="E2" s="163"/>
      <c r="F2" s="163"/>
      <c r="G2" s="163"/>
      <c r="H2" s="163"/>
      <c r="I2" s="164" t="s">
        <v>122</v>
      </c>
    </row>
    <row r="3" spans="1:9" ht="14.25" thickTop="1">
      <c r="A3" s="356" t="s">
        <v>263</v>
      </c>
      <c r="B3" s="358" t="s">
        <v>63</v>
      </c>
      <c r="C3" s="385" t="s">
        <v>188</v>
      </c>
      <c r="D3" s="386"/>
      <c r="E3" s="386"/>
      <c r="F3" s="386"/>
      <c r="G3" s="386"/>
      <c r="H3" s="387"/>
      <c r="I3" s="423" t="s">
        <v>189</v>
      </c>
    </row>
    <row r="4" spans="1:9">
      <c r="A4" s="357"/>
      <c r="B4" s="359"/>
      <c r="C4" s="142" t="s">
        <v>193</v>
      </c>
      <c r="D4" s="142" t="s">
        <v>128</v>
      </c>
      <c r="E4" s="142" t="s">
        <v>194</v>
      </c>
      <c r="F4" s="142" t="s">
        <v>195</v>
      </c>
      <c r="G4" s="142" t="s">
        <v>196</v>
      </c>
      <c r="H4" s="142" t="s">
        <v>129</v>
      </c>
      <c r="I4" s="391"/>
    </row>
    <row r="5" spans="1:9">
      <c r="A5" s="166" t="s">
        <v>481</v>
      </c>
      <c r="B5" s="92">
        <v>1826</v>
      </c>
      <c r="C5" s="9">
        <v>106</v>
      </c>
      <c r="D5" s="10">
        <v>334</v>
      </c>
      <c r="E5" s="10">
        <v>38</v>
      </c>
      <c r="F5" s="10">
        <v>205</v>
      </c>
      <c r="G5" s="10">
        <v>89</v>
      </c>
      <c r="H5" s="10">
        <v>1054</v>
      </c>
      <c r="I5" s="9">
        <v>138060</v>
      </c>
    </row>
    <row r="6" spans="1:9">
      <c r="A6" s="165" t="s">
        <v>485</v>
      </c>
      <c r="B6" s="91">
        <v>1289</v>
      </c>
      <c r="C6" s="9">
        <v>43</v>
      </c>
      <c r="D6" s="10">
        <v>227</v>
      </c>
      <c r="E6" s="100" t="s">
        <v>221</v>
      </c>
      <c r="F6" s="10">
        <v>175</v>
      </c>
      <c r="G6" s="10">
        <v>44</v>
      </c>
      <c r="H6" s="10">
        <v>800</v>
      </c>
      <c r="I6" s="31">
        <v>19933</v>
      </c>
    </row>
    <row r="7" spans="1:9">
      <c r="A7" s="165" t="s">
        <v>527</v>
      </c>
      <c r="B7" s="91">
        <v>1265</v>
      </c>
      <c r="C7" s="9">
        <v>51</v>
      </c>
      <c r="D7" s="10">
        <v>219</v>
      </c>
      <c r="E7" s="100" t="s">
        <v>468</v>
      </c>
      <c r="F7" s="10">
        <v>237</v>
      </c>
      <c r="G7" s="10">
        <v>70</v>
      </c>
      <c r="H7" s="10">
        <v>688</v>
      </c>
      <c r="I7" s="31">
        <v>21696</v>
      </c>
    </row>
    <row r="8" spans="1:9">
      <c r="A8" s="165" t="s">
        <v>559</v>
      </c>
      <c r="B8" s="91">
        <v>1710</v>
      </c>
      <c r="C8" s="9">
        <v>57</v>
      </c>
      <c r="D8" s="10">
        <v>389</v>
      </c>
      <c r="E8" s="100" t="s">
        <v>546</v>
      </c>
      <c r="F8" s="10">
        <v>183</v>
      </c>
      <c r="G8" s="10">
        <v>133</v>
      </c>
      <c r="H8" s="10">
        <v>948</v>
      </c>
      <c r="I8" s="31">
        <v>100826</v>
      </c>
    </row>
    <row r="9" spans="1:9">
      <c r="A9" s="167" t="s">
        <v>560</v>
      </c>
      <c r="B9" s="88">
        <v>1801</v>
      </c>
      <c r="C9" s="98">
        <v>68</v>
      </c>
      <c r="D9" s="97">
        <v>415</v>
      </c>
      <c r="E9" s="94">
        <v>30</v>
      </c>
      <c r="F9" s="97">
        <v>175</v>
      </c>
      <c r="G9" s="97">
        <v>117</v>
      </c>
      <c r="H9" s="97">
        <v>996</v>
      </c>
      <c r="I9" s="63">
        <v>107729</v>
      </c>
    </row>
    <row r="10" spans="1:9">
      <c r="A10" s="2"/>
      <c r="B10" s="2"/>
      <c r="C10" s="2"/>
      <c r="D10" s="2"/>
      <c r="E10" s="2"/>
      <c r="F10" s="2"/>
      <c r="G10" s="2"/>
      <c r="H10" s="2"/>
      <c r="I10" s="168" t="s">
        <v>144</v>
      </c>
    </row>
  </sheetData>
  <mergeCells count="4">
    <mergeCell ref="A3:A4"/>
    <mergeCell ref="B3:B4"/>
    <mergeCell ref="I3:I4"/>
    <mergeCell ref="C3:H3"/>
  </mergeCells>
  <phoneticPr fontId="2"/>
  <pageMargins left="0.7" right="0.7" top="0.75" bottom="0.75" header="0.3" footer="0.3"/>
  <pageSetup paperSize="9" scale="9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115" zoomScaleNormal="115" workbookViewId="0">
      <selection activeCell="Z9" sqref="Z9"/>
    </sheetView>
  </sheetViews>
  <sheetFormatPr defaultRowHeight="13.5"/>
  <cols>
    <col min="1" max="1" width="12.625" style="134" customWidth="1"/>
    <col min="2" max="25" width="7.625" style="134" customWidth="1"/>
    <col min="26" max="16384" width="9" style="134"/>
  </cols>
  <sheetData>
    <row r="1" spans="1:25" ht="21">
      <c r="A1" s="24" t="s">
        <v>199</v>
      </c>
      <c r="B1" s="25"/>
      <c r="C1" s="25"/>
      <c r="D1" s="25"/>
      <c r="E1" s="25"/>
      <c r="F1" s="25"/>
      <c r="G1" s="25"/>
      <c r="H1" s="25"/>
      <c r="I1" s="5"/>
      <c r="J1" s="5"/>
      <c r="K1" s="5"/>
      <c r="L1" s="5"/>
      <c r="M1" s="5"/>
    </row>
    <row r="2" spans="1:25" ht="14.25" thickBot="1">
      <c r="A2" s="1"/>
      <c r="B2" s="6"/>
      <c r="C2" s="6"/>
      <c r="D2" s="6"/>
      <c r="E2" s="6"/>
      <c r="F2" s="6"/>
      <c r="G2" s="6"/>
      <c r="H2" s="6"/>
      <c r="I2" s="153"/>
      <c r="J2" s="153"/>
      <c r="K2" s="153"/>
      <c r="L2" s="153"/>
      <c r="M2" s="153"/>
      <c r="Y2" s="154" t="s">
        <v>200</v>
      </c>
    </row>
    <row r="3" spans="1:25" ht="13.5" customHeight="1" thickTop="1">
      <c r="A3" s="395" t="s">
        <v>263</v>
      </c>
      <c r="B3" s="427" t="s">
        <v>205</v>
      </c>
      <c r="C3" s="403"/>
      <c r="D3" s="403"/>
      <c r="E3" s="356"/>
      <c r="F3" s="427" t="s">
        <v>206</v>
      </c>
      <c r="G3" s="403"/>
      <c r="H3" s="403"/>
      <c r="I3" s="356"/>
      <c r="J3" s="427" t="s">
        <v>207</v>
      </c>
      <c r="K3" s="403"/>
      <c r="L3" s="356"/>
      <c r="M3" s="426" t="s">
        <v>208</v>
      </c>
      <c r="N3" s="427" t="s">
        <v>225</v>
      </c>
      <c r="O3" s="403"/>
      <c r="P3" s="356"/>
      <c r="Q3" s="427" t="s">
        <v>226</v>
      </c>
      <c r="R3" s="403"/>
      <c r="S3" s="356"/>
      <c r="T3" s="434" t="s">
        <v>227</v>
      </c>
      <c r="U3" s="434" t="s">
        <v>228</v>
      </c>
      <c r="V3" s="427" t="s">
        <v>229</v>
      </c>
      <c r="W3" s="403"/>
      <c r="X3" s="356"/>
      <c r="Y3" s="430" t="s">
        <v>129</v>
      </c>
    </row>
    <row r="4" spans="1:25">
      <c r="A4" s="396"/>
      <c r="B4" s="373"/>
      <c r="C4" s="404"/>
      <c r="D4" s="404"/>
      <c r="E4" s="357"/>
      <c r="F4" s="373"/>
      <c r="G4" s="404"/>
      <c r="H4" s="404"/>
      <c r="I4" s="357"/>
      <c r="J4" s="373"/>
      <c r="K4" s="404"/>
      <c r="L4" s="357"/>
      <c r="M4" s="375"/>
      <c r="N4" s="373"/>
      <c r="O4" s="404"/>
      <c r="P4" s="357"/>
      <c r="Q4" s="373"/>
      <c r="R4" s="404"/>
      <c r="S4" s="357"/>
      <c r="T4" s="435"/>
      <c r="U4" s="435"/>
      <c r="V4" s="373"/>
      <c r="W4" s="404"/>
      <c r="X4" s="357"/>
      <c r="Y4" s="431"/>
    </row>
    <row r="5" spans="1:25" ht="13.5" customHeight="1">
      <c r="A5" s="396"/>
      <c r="B5" s="365" t="s">
        <v>79</v>
      </c>
      <c r="C5" s="365" t="s">
        <v>217</v>
      </c>
      <c r="D5" s="432" t="s">
        <v>416</v>
      </c>
      <c r="E5" s="438" t="s">
        <v>218</v>
      </c>
      <c r="F5" s="365" t="s">
        <v>79</v>
      </c>
      <c r="G5" s="365" t="s">
        <v>217</v>
      </c>
      <c r="H5" s="438" t="s">
        <v>219</v>
      </c>
      <c r="I5" s="432" t="s">
        <v>220</v>
      </c>
      <c r="J5" s="365" t="s">
        <v>79</v>
      </c>
      <c r="K5" s="365" t="s">
        <v>217</v>
      </c>
      <c r="L5" s="432" t="s">
        <v>416</v>
      </c>
      <c r="M5" s="365" t="s">
        <v>217</v>
      </c>
      <c r="N5" s="365" t="s">
        <v>79</v>
      </c>
      <c r="O5" s="365" t="s">
        <v>217</v>
      </c>
      <c r="P5" s="432" t="s">
        <v>416</v>
      </c>
      <c r="Q5" s="365" t="s">
        <v>79</v>
      </c>
      <c r="R5" s="365" t="s">
        <v>217</v>
      </c>
      <c r="S5" s="432" t="s">
        <v>416</v>
      </c>
      <c r="T5" s="365" t="s">
        <v>217</v>
      </c>
      <c r="U5" s="432" t="s">
        <v>416</v>
      </c>
      <c r="V5" s="365" t="s">
        <v>79</v>
      </c>
      <c r="W5" s="365" t="s">
        <v>232</v>
      </c>
      <c r="X5" s="432" t="s">
        <v>233</v>
      </c>
      <c r="Y5" s="436" t="s">
        <v>234</v>
      </c>
    </row>
    <row r="6" spans="1:25">
      <c r="A6" s="393"/>
      <c r="B6" s="359"/>
      <c r="C6" s="359"/>
      <c r="D6" s="433"/>
      <c r="E6" s="439"/>
      <c r="F6" s="359"/>
      <c r="G6" s="359"/>
      <c r="H6" s="439"/>
      <c r="I6" s="433"/>
      <c r="J6" s="359"/>
      <c r="K6" s="359"/>
      <c r="L6" s="433"/>
      <c r="M6" s="359"/>
      <c r="N6" s="359"/>
      <c r="O6" s="359"/>
      <c r="P6" s="433"/>
      <c r="Q6" s="359"/>
      <c r="R6" s="359"/>
      <c r="S6" s="433"/>
      <c r="T6" s="359"/>
      <c r="U6" s="433"/>
      <c r="V6" s="359"/>
      <c r="W6" s="359"/>
      <c r="X6" s="433"/>
      <c r="Y6" s="437"/>
    </row>
    <row r="7" spans="1:25">
      <c r="A7" s="158" t="s">
        <v>481</v>
      </c>
      <c r="B7" s="155">
        <v>21408</v>
      </c>
      <c r="C7" s="156">
        <v>9375</v>
      </c>
      <c r="D7" s="156">
        <v>5418</v>
      </c>
      <c r="E7" s="156">
        <v>6615</v>
      </c>
      <c r="F7" s="155">
        <v>2793</v>
      </c>
      <c r="G7" s="159" t="s">
        <v>221</v>
      </c>
      <c r="H7" s="156">
        <v>2458</v>
      </c>
      <c r="I7" s="156">
        <v>335</v>
      </c>
      <c r="J7" s="155">
        <v>10303</v>
      </c>
      <c r="K7" s="156">
        <v>8040</v>
      </c>
      <c r="L7" s="156">
        <v>2263</v>
      </c>
      <c r="M7" s="155">
        <v>6336</v>
      </c>
      <c r="N7" s="31">
        <v>5019</v>
      </c>
      <c r="O7" s="144">
        <v>2698</v>
      </c>
      <c r="P7" s="144">
        <v>2321</v>
      </c>
      <c r="Q7" s="31">
        <v>4164</v>
      </c>
      <c r="R7" s="144">
        <v>2928</v>
      </c>
      <c r="S7" s="144">
        <v>1236</v>
      </c>
      <c r="T7" s="155">
        <v>29028</v>
      </c>
      <c r="U7" s="31">
        <v>1107</v>
      </c>
      <c r="V7" s="31">
        <v>3945</v>
      </c>
      <c r="W7" s="144">
        <v>1071</v>
      </c>
      <c r="X7" s="144">
        <v>2874</v>
      </c>
      <c r="Y7" s="31">
        <v>33140</v>
      </c>
    </row>
    <row r="8" spans="1:25">
      <c r="A8" s="121" t="s">
        <v>482</v>
      </c>
      <c r="B8" s="160">
        <v>10644</v>
      </c>
      <c r="C8" s="161">
        <v>3586</v>
      </c>
      <c r="D8" s="161">
        <v>3237</v>
      </c>
      <c r="E8" s="161">
        <v>3821</v>
      </c>
      <c r="F8" s="160">
        <v>1410</v>
      </c>
      <c r="G8" s="157" t="s">
        <v>221</v>
      </c>
      <c r="H8" s="161">
        <v>1396</v>
      </c>
      <c r="I8" s="161">
        <v>14</v>
      </c>
      <c r="J8" s="160">
        <v>7795</v>
      </c>
      <c r="K8" s="161">
        <v>6124</v>
      </c>
      <c r="L8" s="161">
        <v>1671</v>
      </c>
      <c r="M8" s="160">
        <v>5910</v>
      </c>
      <c r="N8" s="9">
        <v>4021</v>
      </c>
      <c r="O8" s="10">
        <v>2306</v>
      </c>
      <c r="P8" s="10">
        <v>1715</v>
      </c>
      <c r="Q8" s="9">
        <v>3494</v>
      </c>
      <c r="R8" s="10">
        <v>1253</v>
      </c>
      <c r="S8" s="10">
        <v>2241</v>
      </c>
      <c r="T8" s="160">
        <v>2589</v>
      </c>
      <c r="U8" s="9">
        <v>711</v>
      </c>
      <c r="V8" s="9">
        <v>14632</v>
      </c>
      <c r="W8" s="10">
        <v>4881</v>
      </c>
      <c r="X8" s="10">
        <v>9751</v>
      </c>
      <c r="Y8" s="9">
        <v>36433</v>
      </c>
    </row>
    <row r="9" spans="1:25">
      <c r="A9" s="121" t="s">
        <v>527</v>
      </c>
      <c r="B9" s="160">
        <v>8667</v>
      </c>
      <c r="C9" s="161">
        <v>4193</v>
      </c>
      <c r="D9" s="161">
        <v>2648</v>
      </c>
      <c r="E9" s="161">
        <v>1826</v>
      </c>
      <c r="F9" s="160">
        <v>558</v>
      </c>
      <c r="G9" s="157" t="s">
        <v>221</v>
      </c>
      <c r="H9" s="161">
        <v>558</v>
      </c>
      <c r="I9" s="157" t="s">
        <v>221</v>
      </c>
      <c r="J9" s="160">
        <v>5604</v>
      </c>
      <c r="K9" s="161">
        <v>4850</v>
      </c>
      <c r="L9" s="161">
        <v>754</v>
      </c>
      <c r="M9" s="160">
        <v>4110</v>
      </c>
      <c r="N9" s="9">
        <v>3383</v>
      </c>
      <c r="O9" s="10">
        <v>2530</v>
      </c>
      <c r="P9" s="10">
        <v>853</v>
      </c>
      <c r="Q9" s="9">
        <v>2953</v>
      </c>
      <c r="R9" s="10">
        <v>1553</v>
      </c>
      <c r="S9" s="10">
        <v>1400</v>
      </c>
      <c r="T9" s="160">
        <v>1467</v>
      </c>
      <c r="U9" s="9">
        <v>449</v>
      </c>
      <c r="V9" s="9">
        <v>5110</v>
      </c>
      <c r="W9" s="10">
        <v>1674</v>
      </c>
      <c r="X9" s="10">
        <v>3436</v>
      </c>
      <c r="Y9" s="9">
        <v>25180</v>
      </c>
    </row>
    <row r="10" spans="1:25">
      <c r="A10" s="121" t="s">
        <v>559</v>
      </c>
      <c r="B10" s="160">
        <v>15760</v>
      </c>
      <c r="C10" s="161">
        <v>7273</v>
      </c>
      <c r="D10" s="161">
        <v>5082</v>
      </c>
      <c r="E10" s="161">
        <v>3405</v>
      </c>
      <c r="F10" s="160">
        <v>1408</v>
      </c>
      <c r="G10" s="157" t="s">
        <v>221</v>
      </c>
      <c r="H10" s="161">
        <v>1261</v>
      </c>
      <c r="I10" s="157">
        <v>147</v>
      </c>
      <c r="J10" s="335" t="s">
        <v>221</v>
      </c>
      <c r="K10" s="157" t="s">
        <v>221</v>
      </c>
      <c r="L10" s="157" t="s">
        <v>221</v>
      </c>
      <c r="M10" s="160">
        <v>6825</v>
      </c>
      <c r="N10" s="9">
        <v>5375</v>
      </c>
      <c r="O10" s="10">
        <v>3940</v>
      </c>
      <c r="P10" s="10">
        <v>1435</v>
      </c>
      <c r="Q10" s="9">
        <v>4080</v>
      </c>
      <c r="R10" s="10">
        <v>1620</v>
      </c>
      <c r="S10" s="10">
        <v>2460</v>
      </c>
      <c r="T10" s="160">
        <v>3681</v>
      </c>
      <c r="U10" s="9">
        <v>930</v>
      </c>
      <c r="V10" s="9">
        <v>9955</v>
      </c>
      <c r="W10" s="10">
        <v>3341</v>
      </c>
      <c r="X10" s="10">
        <v>6614</v>
      </c>
      <c r="Y10" s="9">
        <v>39300</v>
      </c>
    </row>
    <row r="11" spans="1:25">
      <c r="A11" s="162" t="s">
        <v>570</v>
      </c>
      <c r="B11" s="89">
        <v>18103</v>
      </c>
      <c r="C11" s="90">
        <v>9905</v>
      </c>
      <c r="D11" s="90">
        <v>5158</v>
      </c>
      <c r="E11" s="90">
        <v>3040</v>
      </c>
      <c r="F11" s="89">
        <v>1888</v>
      </c>
      <c r="G11" s="96" t="s">
        <v>221</v>
      </c>
      <c r="H11" s="90">
        <v>1854</v>
      </c>
      <c r="I11" s="96">
        <v>34</v>
      </c>
      <c r="J11" s="334" t="s">
        <v>221</v>
      </c>
      <c r="K11" s="96" t="s">
        <v>221</v>
      </c>
      <c r="L11" s="96" t="s">
        <v>221</v>
      </c>
      <c r="M11" s="89">
        <v>5490</v>
      </c>
      <c r="N11" s="98">
        <v>5685</v>
      </c>
      <c r="O11" s="97">
        <v>4444</v>
      </c>
      <c r="P11" s="97">
        <v>1241</v>
      </c>
      <c r="Q11" s="98">
        <v>3244</v>
      </c>
      <c r="R11" s="97">
        <v>1505</v>
      </c>
      <c r="S11" s="65">
        <v>1739</v>
      </c>
      <c r="T11" s="89">
        <v>2729</v>
      </c>
      <c r="U11" s="98">
        <v>1084</v>
      </c>
      <c r="V11" s="98">
        <v>5703</v>
      </c>
      <c r="W11" s="65">
        <v>2124</v>
      </c>
      <c r="X11" s="65">
        <v>3579</v>
      </c>
      <c r="Y11" s="98">
        <v>38889</v>
      </c>
    </row>
    <row r="12" spans="1:25">
      <c r="A12" s="1"/>
      <c r="B12" s="1"/>
      <c r="C12" s="1"/>
      <c r="D12" s="1"/>
      <c r="E12" s="1"/>
      <c r="G12" s="1"/>
      <c r="H12" s="1"/>
      <c r="I12" s="1"/>
      <c r="J12" s="1"/>
      <c r="K12" s="1"/>
      <c r="L12" s="1"/>
      <c r="M12" s="1"/>
      <c r="Y12" s="147" t="s">
        <v>271</v>
      </c>
    </row>
    <row r="13" spans="1:25">
      <c r="A13" s="1"/>
      <c r="B13" s="1"/>
      <c r="C13" s="1"/>
      <c r="D13" s="1"/>
      <c r="E13" s="1"/>
      <c r="F13" s="1"/>
      <c r="G13" s="1"/>
      <c r="H13" s="1"/>
      <c r="I13" s="1"/>
      <c r="J13" s="1"/>
      <c r="K13" s="1"/>
      <c r="L13" s="1"/>
      <c r="M13" s="1"/>
    </row>
    <row r="14" spans="1:25" ht="14.25" customHeight="1"/>
    <row r="16" spans="1:25" ht="13.5" customHeight="1"/>
    <row r="23" spans="1:13">
      <c r="A23" s="1"/>
      <c r="B23" s="1"/>
      <c r="C23" s="1"/>
      <c r="D23" s="1"/>
      <c r="E23" s="1"/>
      <c r="F23" s="1"/>
      <c r="G23" s="1"/>
      <c r="H23" s="1"/>
      <c r="I23" s="1"/>
      <c r="J23" s="1"/>
      <c r="K23" s="1"/>
      <c r="L23" s="1"/>
      <c r="M23" s="1"/>
    </row>
  </sheetData>
  <mergeCells count="35">
    <mergeCell ref="C5:C6"/>
    <mergeCell ref="B5:B6"/>
    <mergeCell ref="Y5:Y6"/>
    <mergeCell ref="I5:I6"/>
    <mergeCell ref="H5:H6"/>
    <mergeCell ref="G5:G6"/>
    <mergeCell ref="F5:F6"/>
    <mergeCell ref="E5:E6"/>
    <mergeCell ref="N5:N6"/>
    <mergeCell ref="M5:M6"/>
    <mergeCell ref="L5:L6"/>
    <mergeCell ref="K5:K6"/>
    <mergeCell ref="J5:J6"/>
    <mergeCell ref="U5:U6"/>
    <mergeCell ref="U3:U4"/>
    <mergeCell ref="T5:T6"/>
    <mergeCell ref="T3:T4"/>
    <mergeCell ref="A3:A6"/>
    <mergeCell ref="Q3:S4"/>
    <mergeCell ref="N3:P4"/>
    <mergeCell ref="M3:M4"/>
    <mergeCell ref="J3:L4"/>
    <mergeCell ref="F3:I4"/>
    <mergeCell ref="B3:E4"/>
    <mergeCell ref="S5:S6"/>
    <mergeCell ref="R5:R6"/>
    <mergeCell ref="Q5:Q6"/>
    <mergeCell ref="P5:P6"/>
    <mergeCell ref="O5:O6"/>
    <mergeCell ref="D5:D6"/>
    <mergeCell ref="Y3:Y4"/>
    <mergeCell ref="X5:X6"/>
    <mergeCell ref="W5:W6"/>
    <mergeCell ref="V5:V6"/>
    <mergeCell ref="V3:X4"/>
  </mergeCells>
  <phoneticPr fontId="2"/>
  <pageMargins left="0.7" right="0.7" top="0.75" bottom="0.75" header="0.3" footer="0.3"/>
  <pageSetup paperSize="9" scale="6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opLeftCell="A7" zoomScale="120" zoomScaleNormal="120" workbookViewId="0">
      <selection activeCell="I19" sqref="I19"/>
    </sheetView>
  </sheetViews>
  <sheetFormatPr defaultRowHeight="13.5"/>
  <cols>
    <col min="1" max="1" width="3.625" style="134" customWidth="1"/>
    <col min="2" max="2" width="15.625" style="134" customWidth="1"/>
    <col min="3" max="3" width="12.625" style="134" customWidth="1"/>
    <col min="4" max="9" width="10.625" style="134" customWidth="1"/>
    <col min="10" max="16384" width="9" style="134"/>
  </cols>
  <sheetData>
    <row r="1" spans="1:9" ht="21">
      <c r="A1" s="24" t="s">
        <v>245</v>
      </c>
      <c r="B1" s="1"/>
      <c r="C1" s="1"/>
      <c r="D1" s="1"/>
      <c r="E1" s="1"/>
      <c r="F1" s="1"/>
      <c r="G1" s="1"/>
      <c r="H1" s="1"/>
      <c r="I1" s="1"/>
    </row>
    <row r="2" spans="1:9" ht="15" thickBot="1">
      <c r="A2" s="148"/>
      <c r="B2" s="148"/>
      <c r="C2" s="148"/>
      <c r="D2" s="148"/>
      <c r="E2" s="148"/>
      <c r="F2" s="140"/>
      <c r="G2" s="140"/>
      <c r="H2" s="140"/>
      <c r="I2" s="149" t="s">
        <v>200</v>
      </c>
    </row>
    <row r="3" spans="1:9" ht="14.25" thickTop="1">
      <c r="A3" s="356" t="s">
        <v>267</v>
      </c>
      <c r="B3" s="427" t="s">
        <v>417</v>
      </c>
      <c r="C3" s="358" t="s">
        <v>63</v>
      </c>
      <c r="D3" s="354" t="s">
        <v>246</v>
      </c>
      <c r="E3" s="349"/>
      <c r="F3" s="355"/>
      <c r="G3" s="358" t="s">
        <v>247</v>
      </c>
      <c r="H3" s="358" t="s">
        <v>248</v>
      </c>
      <c r="I3" s="427" t="s">
        <v>213</v>
      </c>
    </row>
    <row r="4" spans="1:9">
      <c r="A4" s="357"/>
      <c r="B4" s="373"/>
      <c r="C4" s="359"/>
      <c r="D4" s="142" t="s">
        <v>249</v>
      </c>
      <c r="E4" s="142" t="s">
        <v>250</v>
      </c>
      <c r="F4" s="142" t="s">
        <v>266</v>
      </c>
      <c r="G4" s="359"/>
      <c r="H4" s="359"/>
      <c r="I4" s="373"/>
    </row>
    <row r="5" spans="1:9" ht="15" customHeight="1">
      <c r="A5" s="417" t="s">
        <v>251</v>
      </c>
      <c r="B5" s="145" t="s">
        <v>667</v>
      </c>
      <c r="C5" s="91">
        <v>171331</v>
      </c>
      <c r="D5" s="31">
        <v>8654</v>
      </c>
      <c r="E5" s="144">
        <v>6061</v>
      </c>
      <c r="F5" s="144">
        <v>74566</v>
      </c>
      <c r="G5" s="144">
        <v>22768</v>
      </c>
      <c r="H5" s="144">
        <v>59282</v>
      </c>
      <c r="I5" s="151" t="s">
        <v>102</v>
      </c>
    </row>
    <row r="6" spans="1:9" ht="15" customHeight="1">
      <c r="A6" s="418"/>
      <c r="B6" s="143" t="s">
        <v>668</v>
      </c>
      <c r="C6" s="92">
        <v>87654</v>
      </c>
      <c r="D6" s="9">
        <v>9331</v>
      </c>
      <c r="E6" s="10">
        <v>6869</v>
      </c>
      <c r="F6" s="10">
        <v>37711</v>
      </c>
      <c r="G6" s="10">
        <v>18366</v>
      </c>
      <c r="H6" s="10">
        <v>15377</v>
      </c>
      <c r="I6" s="151" t="s">
        <v>102</v>
      </c>
    </row>
    <row r="7" spans="1:9" ht="15" customHeight="1">
      <c r="A7" s="418"/>
      <c r="B7" s="143" t="s">
        <v>669</v>
      </c>
      <c r="C7" s="92">
        <v>89378</v>
      </c>
      <c r="D7" s="9">
        <v>8552</v>
      </c>
      <c r="E7" s="10">
        <v>5971</v>
      </c>
      <c r="F7" s="10">
        <v>37915</v>
      </c>
      <c r="G7" s="10">
        <v>15067</v>
      </c>
      <c r="H7" s="10">
        <v>21873</v>
      </c>
      <c r="I7" s="151" t="s">
        <v>102</v>
      </c>
    </row>
    <row r="8" spans="1:9" ht="15" customHeight="1">
      <c r="A8" s="418"/>
      <c r="B8" s="143" t="s">
        <v>670</v>
      </c>
      <c r="C8" s="92">
        <v>128635</v>
      </c>
      <c r="D8" s="9">
        <v>11413</v>
      </c>
      <c r="E8" s="10">
        <v>6389</v>
      </c>
      <c r="F8" s="10">
        <v>52348</v>
      </c>
      <c r="G8" s="10">
        <v>20310</v>
      </c>
      <c r="H8" s="10">
        <v>38175</v>
      </c>
      <c r="I8" s="151" t="s">
        <v>102</v>
      </c>
    </row>
    <row r="9" spans="1:9" ht="15" customHeight="1">
      <c r="A9" s="419"/>
      <c r="B9" s="146" t="s">
        <v>671</v>
      </c>
      <c r="C9" s="78">
        <v>156346</v>
      </c>
      <c r="D9" s="98">
        <v>16470</v>
      </c>
      <c r="E9" s="97">
        <v>7354</v>
      </c>
      <c r="F9" s="97">
        <v>67902</v>
      </c>
      <c r="G9" s="97">
        <v>16444</v>
      </c>
      <c r="H9" s="97">
        <v>48176</v>
      </c>
      <c r="I9" s="101" t="s">
        <v>102</v>
      </c>
    </row>
    <row r="10" spans="1:9" ht="15" customHeight="1">
      <c r="A10" s="417" t="s">
        <v>252</v>
      </c>
      <c r="B10" s="145" t="s">
        <v>667</v>
      </c>
      <c r="C10" s="91">
        <v>124884</v>
      </c>
      <c r="D10" s="31">
        <v>9867</v>
      </c>
      <c r="E10" s="144">
        <v>5599</v>
      </c>
      <c r="F10" s="144">
        <v>49505</v>
      </c>
      <c r="G10" s="144">
        <v>32889</v>
      </c>
      <c r="H10" s="144">
        <v>27024</v>
      </c>
      <c r="I10" s="151" t="s">
        <v>102</v>
      </c>
    </row>
    <row r="11" spans="1:9" ht="15" customHeight="1">
      <c r="A11" s="418"/>
      <c r="B11" s="143" t="s">
        <v>668</v>
      </c>
      <c r="C11" s="92">
        <v>71102</v>
      </c>
      <c r="D11" s="9">
        <v>5848</v>
      </c>
      <c r="E11" s="10">
        <v>3570</v>
      </c>
      <c r="F11" s="10">
        <v>25054</v>
      </c>
      <c r="G11" s="10">
        <v>24551</v>
      </c>
      <c r="H11" s="10">
        <v>12079</v>
      </c>
      <c r="I11" s="152" t="s">
        <v>102</v>
      </c>
    </row>
    <row r="12" spans="1:9" ht="15" customHeight="1">
      <c r="A12" s="418"/>
      <c r="B12" s="143" t="s">
        <v>669</v>
      </c>
      <c r="C12" s="92">
        <v>67928</v>
      </c>
      <c r="D12" s="9">
        <v>6090</v>
      </c>
      <c r="E12" s="10">
        <v>2604</v>
      </c>
      <c r="F12" s="10">
        <v>23532</v>
      </c>
      <c r="G12" s="10">
        <v>20588</v>
      </c>
      <c r="H12" s="10">
        <v>15114</v>
      </c>
      <c r="I12" s="151" t="s">
        <v>102</v>
      </c>
    </row>
    <row r="13" spans="1:9" ht="15" customHeight="1">
      <c r="A13" s="418"/>
      <c r="B13" s="143" t="s">
        <v>670</v>
      </c>
      <c r="C13" s="92">
        <v>105083</v>
      </c>
      <c r="D13" s="9">
        <v>11267</v>
      </c>
      <c r="E13" s="10">
        <v>3733</v>
      </c>
      <c r="F13" s="10">
        <v>36761</v>
      </c>
      <c r="G13" s="10">
        <v>31828</v>
      </c>
      <c r="H13" s="10">
        <v>21494</v>
      </c>
      <c r="I13" s="151" t="s">
        <v>102</v>
      </c>
    </row>
    <row r="14" spans="1:9" ht="15" customHeight="1">
      <c r="A14" s="419"/>
      <c r="B14" s="146" t="s">
        <v>671</v>
      </c>
      <c r="C14" s="78">
        <v>117814</v>
      </c>
      <c r="D14" s="98">
        <v>14420</v>
      </c>
      <c r="E14" s="97">
        <v>4846</v>
      </c>
      <c r="F14" s="97">
        <v>42611</v>
      </c>
      <c r="G14" s="97">
        <v>31728</v>
      </c>
      <c r="H14" s="97">
        <v>24209</v>
      </c>
      <c r="I14" s="101" t="s">
        <v>102</v>
      </c>
    </row>
    <row r="15" spans="1:9" ht="15" customHeight="1">
      <c r="A15" s="417" t="s">
        <v>253</v>
      </c>
      <c r="B15" s="145" t="s">
        <v>667</v>
      </c>
      <c r="C15" s="91">
        <v>66350</v>
      </c>
      <c r="D15" s="31">
        <v>4737</v>
      </c>
      <c r="E15" s="144">
        <v>1200</v>
      </c>
      <c r="F15" s="144">
        <v>13943</v>
      </c>
      <c r="G15" s="144">
        <v>11032</v>
      </c>
      <c r="H15" s="144">
        <v>14641</v>
      </c>
      <c r="I15" s="144">
        <v>20797</v>
      </c>
    </row>
    <row r="16" spans="1:9" ht="15" customHeight="1">
      <c r="A16" s="418"/>
      <c r="B16" s="143" t="s">
        <v>668</v>
      </c>
      <c r="C16" s="92">
        <v>28759</v>
      </c>
      <c r="D16" s="9">
        <v>2704</v>
      </c>
      <c r="E16" s="10">
        <v>658</v>
      </c>
      <c r="F16" s="10">
        <v>5525</v>
      </c>
      <c r="G16" s="10">
        <v>6915</v>
      </c>
      <c r="H16" s="10">
        <v>1907</v>
      </c>
      <c r="I16" s="10">
        <v>11050</v>
      </c>
    </row>
    <row r="17" spans="1:9" ht="15" customHeight="1">
      <c r="A17" s="418"/>
      <c r="B17" s="143" t="s">
        <v>669</v>
      </c>
      <c r="C17" s="92">
        <v>74903</v>
      </c>
      <c r="D17" s="9">
        <v>936</v>
      </c>
      <c r="E17" s="10">
        <v>273</v>
      </c>
      <c r="F17" s="10">
        <v>4484</v>
      </c>
      <c r="G17" s="10">
        <v>1166</v>
      </c>
      <c r="H17" s="10">
        <v>57750</v>
      </c>
      <c r="I17" s="10">
        <v>10294</v>
      </c>
    </row>
    <row r="18" spans="1:9" ht="15" customHeight="1">
      <c r="A18" s="418"/>
      <c r="B18" s="143" t="s">
        <v>670</v>
      </c>
      <c r="C18" s="92">
        <v>54995</v>
      </c>
      <c r="D18" s="9">
        <v>1545</v>
      </c>
      <c r="E18" s="10">
        <v>412</v>
      </c>
      <c r="F18" s="10">
        <v>7506</v>
      </c>
      <c r="G18" s="10">
        <v>1869</v>
      </c>
      <c r="H18" s="10">
        <v>28144</v>
      </c>
      <c r="I18" s="10">
        <v>15519</v>
      </c>
    </row>
    <row r="19" spans="1:9" ht="15" customHeight="1">
      <c r="A19" s="419"/>
      <c r="B19" s="146" t="s">
        <v>671</v>
      </c>
      <c r="C19" s="78">
        <v>51538</v>
      </c>
      <c r="D19" s="98">
        <v>5661</v>
      </c>
      <c r="E19" s="97">
        <v>906</v>
      </c>
      <c r="F19" s="97">
        <v>12077</v>
      </c>
      <c r="G19" s="97">
        <v>10540</v>
      </c>
      <c r="H19" s="97">
        <v>6689</v>
      </c>
      <c r="I19" s="97">
        <v>15665</v>
      </c>
    </row>
    <row r="20" spans="1:9" ht="15" customHeight="1">
      <c r="A20" s="417" t="s">
        <v>254</v>
      </c>
      <c r="B20" s="145" t="s">
        <v>667</v>
      </c>
      <c r="C20" s="91">
        <v>56615</v>
      </c>
      <c r="D20" s="31">
        <v>2725</v>
      </c>
      <c r="E20" s="144">
        <v>620</v>
      </c>
      <c r="F20" s="144">
        <v>7956</v>
      </c>
      <c r="G20" s="144">
        <v>12163</v>
      </c>
      <c r="H20" s="144">
        <v>15553</v>
      </c>
      <c r="I20" s="144">
        <v>17598</v>
      </c>
    </row>
    <row r="21" spans="1:9" ht="15" customHeight="1">
      <c r="A21" s="418"/>
      <c r="B21" s="143" t="s">
        <v>668</v>
      </c>
      <c r="C21" s="92">
        <v>35436</v>
      </c>
      <c r="D21" s="9">
        <v>1161</v>
      </c>
      <c r="E21" s="10">
        <v>623</v>
      </c>
      <c r="F21" s="10">
        <v>5819</v>
      </c>
      <c r="G21" s="10">
        <v>11078</v>
      </c>
      <c r="H21" s="10">
        <v>6057</v>
      </c>
      <c r="I21" s="10">
        <v>10698</v>
      </c>
    </row>
    <row r="22" spans="1:9" ht="15" customHeight="1">
      <c r="A22" s="418"/>
      <c r="B22" s="143" t="s">
        <v>669</v>
      </c>
      <c r="C22" s="92">
        <v>34473</v>
      </c>
      <c r="D22" s="9">
        <v>1207</v>
      </c>
      <c r="E22" s="10">
        <v>380</v>
      </c>
      <c r="F22" s="10">
        <v>5832</v>
      </c>
      <c r="G22" s="10">
        <v>9837</v>
      </c>
      <c r="H22" s="10">
        <v>6715</v>
      </c>
      <c r="I22" s="10">
        <v>10502</v>
      </c>
    </row>
    <row r="23" spans="1:9" ht="15" customHeight="1">
      <c r="A23" s="418"/>
      <c r="B23" s="143" t="s">
        <v>670</v>
      </c>
      <c r="C23" s="92">
        <v>49654</v>
      </c>
      <c r="D23" s="9">
        <v>1666</v>
      </c>
      <c r="E23" s="10">
        <v>504</v>
      </c>
      <c r="F23" s="10">
        <v>7982</v>
      </c>
      <c r="G23" s="10">
        <v>13631</v>
      </c>
      <c r="H23" s="10">
        <v>9755</v>
      </c>
      <c r="I23" s="10">
        <v>16116</v>
      </c>
    </row>
    <row r="24" spans="1:9" ht="15" customHeight="1">
      <c r="A24" s="419"/>
      <c r="B24" s="146" t="s">
        <v>671</v>
      </c>
      <c r="C24" s="78">
        <v>53644</v>
      </c>
      <c r="D24" s="98">
        <v>2270</v>
      </c>
      <c r="E24" s="97">
        <v>450</v>
      </c>
      <c r="F24" s="97">
        <v>8501</v>
      </c>
      <c r="G24" s="97">
        <v>11232</v>
      </c>
      <c r="H24" s="97">
        <v>12698</v>
      </c>
      <c r="I24" s="97">
        <v>18493</v>
      </c>
    </row>
    <row r="25" spans="1:9">
      <c r="A25" s="3"/>
      <c r="B25" s="3"/>
      <c r="C25" s="3"/>
      <c r="D25" s="3"/>
      <c r="E25" s="3"/>
      <c r="F25" s="3"/>
      <c r="G25" s="3"/>
      <c r="H25" s="3"/>
      <c r="I25" s="147" t="s">
        <v>672</v>
      </c>
    </row>
  </sheetData>
  <mergeCells count="11">
    <mergeCell ref="A20:A24"/>
    <mergeCell ref="A15:A19"/>
    <mergeCell ref="A10:A14"/>
    <mergeCell ref="A5:A9"/>
    <mergeCell ref="I3:I4"/>
    <mergeCell ref="B3:B4"/>
    <mergeCell ref="C3:C4"/>
    <mergeCell ref="D3:F3"/>
    <mergeCell ref="G3:G4"/>
    <mergeCell ref="H3:H4"/>
    <mergeCell ref="A3:A4"/>
  </mergeCells>
  <phoneticPr fontId="2"/>
  <pageMargins left="0.7" right="0.7" top="0.75" bottom="0.75" header="0.3" footer="0.3"/>
  <pageSetup paperSize="9" scale="93"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115" zoomScaleNormal="115" workbookViewId="0">
      <selection activeCell="H2" sqref="H2"/>
    </sheetView>
  </sheetViews>
  <sheetFormatPr defaultRowHeight="13.5"/>
  <cols>
    <col min="1" max="1" width="15.625" style="134" customWidth="1"/>
    <col min="2" max="8" width="10.625" style="134" customWidth="1"/>
    <col min="9" max="16384" width="9" style="134"/>
  </cols>
  <sheetData>
    <row r="1" spans="1:8" ht="21">
      <c r="A1" s="24" t="s">
        <v>255</v>
      </c>
      <c r="B1" s="1"/>
      <c r="C1" s="1"/>
      <c r="D1" s="1"/>
      <c r="E1" s="1"/>
      <c r="F1" s="2"/>
      <c r="G1" s="2"/>
      <c r="H1" s="2"/>
    </row>
    <row r="2" spans="1:8" ht="15" thickBot="1">
      <c r="A2" s="34"/>
      <c r="B2" s="34"/>
      <c r="C2" s="34"/>
      <c r="D2" s="34"/>
      <c r="E2" s="34"/>
      <c r="F2" s="140"/>
      <c r="G2" s="140"/>
      <c r="H2" s="149" t="s">
        <v>200</v>
      </c>
    </row>
    <row r="3" spans="1:8" ht="14.25" thickTop="1">
      <c r="A3" s="403" t="s">
        <v>263</v>
      </c>
      <c r="B3" s="358" t="s">
        <v>63</v>
      </c>
      <c r="C3" s="385" t="s">
        <v>246</v>
      </c>
      <c r="D3" s="386"/>
      <c r="E3" s="386"/>
      <c r="F3" s="387"/>
      <c r="G3" s="358" t="s">
        <v>247</v>
      </c>
      <c r="H3" s="427" t="s">
        <v>248</v>
      </c>
    </row>
    <row r="4" spans="1:8">
      <c r="A4" s="404"/>
      <c r="B4" s="359"/>
      <c r="C4" s="142" t="s">
        <v>256</v>
      </c>
      <c r="D4" s="142" t="s">
        <v>257</v>
      </c>
      <c r="E4" s="142" t="s">
        <v>250</v>
      </c>
      <c r="F4" s="142" t="s">
        <v>191</v>
      </c>
      <c r="G4" s="359"/>
      <c r="H4" s="373"/>
    </row>
    <row r="5" spans="1:8">
      <c r="A5" s="145" t="s">
        <v>487</v>
      </c>
      <c r="B5" s="91">
        <v>33597</v>
      </c>
      <c r="C5" s="31">
        <v>3184</v>
      </c>
      <c r="D5" s="144">
        <v>312</v>
      </c>
      <c r="E5" s="144">
        <v>229</v>
      </c>
      <c r="F5" s="144">
        <v>8554</v>
      </c>
      <c r="G5" s="144">
        <v>14531</v>
      </c>
      <c r="H5" s="144">
        <v>6787</v>
      </c>
    </row>
    <row r="6" spans="1:8">
      <c r="A6" s="143" t="s">
        <v>485</v>
      </c>
      <c r="B6" s="92">
        <v>16635</v>
      </c>
      <c r="C6" s="9">
        <v>1261</v>
      </c>
      <c r="D6" s="10">
        <v>177</v>
      </c>
      <c r="E6" s="10">
        <v>116</v>
      </c>
      <c r="F6" s="10">
        <v>5835</v>
      </c>
      <c r="G6" s="10">
        <v>8137</v>
      </c>
      <c r="H6" s="10">
        <v>1109</v>
      </c>
    </row>
    <row r="7" spans="1:8">
      <c r="A7" s="143" t="s">
        <v>530</v>
      </c>
      <c r="B7" s="92">
        <v>17907</v>
      </c>
      <c r="C7" s="9">
        <v>1461</v>
      </c>
      <c r="D7" s="10">
        <v>184</v>
      </c>
      <c r="E7" s="10">
        <v>92</v>
      </c>
      <c r="F7" s="10">
        <v>7211</v>
      </c>
      <c r="G7" s="10">
        <v>7015</v>
      </c>
      <c r="H7" s="10">
        <v>1944</v>
      </c>
    </row>
    <row r="8" spans="1:8">
      <c r="A8" s="143" t="s">
        <v>572</v>
      </c>
      <c r="B8" s="92">
        <v>24435</v>
      </c>
      <c r="C8" s="9">
        <v>2874</v>
      </c>
      <c r="D8" s="10">
        <v>236</v>
      </c>
      <c r="E8" s="10">
        <v>79</v>
      </c>
      <c r="F8" s="10">
        <v>9224</v>
      </c>
      <c r="G8" s="10">
        <v>8309</v>
      </c>
      <c r="H8" s="10">
        <v>3713</v>
      </c>
    </row>
    <row r="9" spans="1:8">
      <c r="A9" s="146" t="s">
        <v>571</v>
      </c>
      <c r="B9" s="78">
        <v>28930</v>
      </c>
      <c r="C9" s="98">
        <v>3513</v>
      </c>
      <c r="D9" s="97">
        <v>345</v>
      </c>
      <c r="E9" s="97">
        <v>110</v>
      </c>
      <c r="F9" s="97">
        <v>11557</v>
      </c>
      <c r="G9" s="97">
        <v>8552</v>
      </c>
      <c r="H9" s="97">
        <v>4853</v>
      </c>
    </row>
    <row r="10" spans="1:8">
      <c r="A10" s="3"/>
      <c r="B10" s="3"/>
      <c r="C10" s="3"/>
      <c r="D10" s="3"/>
      <c r="E10" s="3"/>
      <c r="F10" s="3"/>
      <c r="G10" s="3"/>
      <c r="H10" s="147" t="s">
        <v>271</v>
      </c>
    </row>
  </sheetData>
  <mergeCells count="5">
    <mergeCell ref="A3:A4"/>
    <mergeCell ref="B3:B4"/>
    <mergeCell ref="G3:G4"/>
    <mergeCell ref="H3:H4"/>
    <mergeCell ref="C3:F3"/>
  </mergeCells>
  <phoneticPr fontId="1"/>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130" zoomScaleNormal="130" workbookViewId="0">
      <selection activeCell="H13" sqref="H13"/>
    </sheetView>
  </sheetViews>
  <sheetFormatPr defaultRowHeight="13.5"/>
  <cols>
    <col min="1" max="1" width="18.625" style="134" customWidth="1"/>
    <col min="2" max="2" width="20.625" style="134" customWidth="1"/>
    <col min="3" max="3" width="12.625" style="134" customWidth="1"/>
    <col min="4" max="6" width="10.625" style="134" customWidth="1"/>
    <col min="7" max="16384" width="9" style="134"/>
  </cols>
  <sheetData>
    <row r="1" spans="1:6" ht="20.100000000000001" customHeight="1">
      <c r="A1" s="25" t="s">
        <v>436</v>
      </c>
      <c r="B1" s="25"/>
      <c r="C1" s="25"/>
      <c r="D1" s="6"/>
      <c r="E1" s="6"/>
      <c r="F1" s="6"/>
    </row>
    <row r="2" spans="1:6" ht="14.25" customHeight="1" thickBot="1">
      <c r="A2" s="34"/>
      <c r="B2" s="34"/>
      <c r="C2" s="34"/>
      <c r="D2" s="6"/>
      <c r="E2" s="6"/>
      <c r="F2" s="164" t="s">
        <v>534</v>
      </c>
    </row>
    <row r="3" spans="1:6" ht="14.25" thickTop="1">
      <c r="A3" s="245" t="s">
        <v>8</v>
      </c>
      <c r="B3" s="169" t="s">
        <v>2</v>
      </c>
      <c r="C3" s="169" t="s">
        <v>4</v>
      </c>
      <c r="D3" s="169" t="s">
        <v>5</v>
      </c>
      <c r="E3" s="169" t="s">
        <v>6</v>
      </c>
      <c r="F3" s="169" t="s">
        <v>52</v>
      </c>
    </row>
    <row r="4" spans="1:6">
      <c r="A4" s="311" t="s">
        <v>280</v>
      </c>
      <c r="B4" s="129" t="s">
        <v>591</v>
      </c>
      <c r="C4" s="114" t="s">
        <v>391</v>
      </c>
      <c r="D4" s="29">
        <v>22</v>
      </c>
      <c r="E4" s="29">
        <v>35</v>
      </c>
      <c r="F4" s="29">
        <v>437</v>
      </c>
    </row>
    <row r="5" spans="1:6">
      <c r="A5" s="192" t="s">
        <v>53</v>
      </c>
      <c r="B5" s="127" t="s">
        <v>592</v>
      </c>
      <c r="C5" s="191" t="s">
        <v>392</v>
      </c>
      <c r="D5" s="9">
        <v>24</v>
      </c>
      <c r="E5" s="9">
        <v>39</v>
      </c>
      <c r="F5" s="9">
        <v>578</v>
      </c>
    </row>
    <row r="6" spans="1:6">
      <c r="A6" s="192" t="s">
        <v>281</v>
      </c>
      <c r="B6" s="127" t="s">
        <v>282</v>
      </c>
      <c r="C6" s="191" t="s">
        <v>283</v>
      </c>
      <c r="D6" s="9">
        <v>8</v>
      </c>
      <c r="E6" s="9">
        <v>12</v>
      </c>
      <c r="F6" s="9">
        <v>90</v>
      </c>
    </row>
    <row r="7" spans="1:6">
      <c r="A7" s="192" t="s">
        <v>284</v>
      </c>
      <c r="B7" s="127" t="s">
        <v>593</v>
      </c>
      <c r="C7" s="191" t="s">
        <v>285</v>
      </c>
      <c r="D7" s="9">
        <v>20</v>
      </c>
      <c r="E7" s="9">
        <v>30</v>
      </c>
      <c r="F7" s="9">
        <v>433</v>
      </c>
    </row>
    <row r="8" spans="1:6">
      <c r="A8" s="192" t="s">
        <v>286</v>
      </c>
      <c r="B8" s="127" t="s">
        <v>287</v>
      </c>
      <c r="C8" s="191" t="s">
        <v>288</v>
      </c>
      <c r="D8" s="9">
        <v>16</v>
      </c>
      <c r="E8" s="9">
        <v>38</v>
      </c>
      <c r="F8" s="9">
        <v>322</v>
      </c>
    </row>
    <row r="9" spans="1:6">
      <c r="A9" s="192" t="s">
        <v>289</v>
      </c>
      <c r="B9" s="127" t="s">
        <v>290</v>
      </c>
      <c r="C9" s="191" t="s">
        <v>291</v>
      </c>
      <c r="D9" s="9">
        <v>24</v>
      </c>
      <c r="E9" s="9">
        <v>34</v>
      </c>
      <c r="F9" s="9">
        <v>582</v>
      </c>
    </row>
    <row r="10" spans="1:6">
      <c r="A10" s="192" t="s">
        <v>292</v>
      </c>
      <c r="B10" s="127" t="s">
        <v>293</v>
      </c>
      <c r="C10" s="191" t="s">
        <v>294</v>
      </c>
      <c r="D10" s="9">
        <v>6</v>
      </c>
      <c r="E10" s="9">
        <v>9</v>
      </c>
      <c r="F10" s="9">
        <v>88</v>
      </c>
    </row>
    <row r="11" spans="1:6">
      <c r="A11" s="192" t="s">
        <v>295</v>
      </c>
      <c r="B11" s="127" t="s">
        <v>296</v>
      </c>
      <c r="C11" s="191" t="s">
        <v>297</v>
      </c>
      <c r="D11" s="9">
        <v>22</v>
      </c>
      <c r="E11" s="9">
        <v>30</v>
      </c>
      <c r="F11" s="9">
        <v>522</v>
      </c>
    </row>
    <row r="12" spans="1:6">
      <c r="A12" s="192" t="s">
        <v>298</v>
      </c>
      <c r="B12" s="127" t="s">
        <v>299</v>
      </c>
      <c r="C12" s="191" t="s">
        <v>300</v>
      </c>
      <c r="D12" s="9">
        <v>15</v>
      </c>
      <c r="E12" s="9">
        <v>26</v>
      </c>
      <c r="F12" s="9">
        <v>341</v>
      </c>
    </row>
    <row r="13" spans="1:6">
      <c r="A13" s="192" t="s">
        <v>301</v>
      </c>
      <c r="B13" s="127" t="s">
        <v>302</v>
      </c>
      <c r="C13" s="191" t="s">
        <v>303</v>
      </c>
      <c r="D13" s="9">
        <v>14</v>
      </c>
      <c r="E13" s="9">
        <v>22</v>
      </c>
      <c r="F13" s="9">
        <v>264</v>
      </c>
    </row>
    <row r="14" spans="1:6">
      <c r="A14" s="192" t="s">
        <v>304</v>
      </c>
      <c r="B14" s="127" t="s">
        <v>305</v>
      </c>
      <c r="C14" s="191" t="s">
        <v>306</v>
      </c>
      <c r="D14" s="9">
        <v>18</v>
      </c>
      <c r="E14" s="9">
        <v>29</v>
      </c>
      <c r="F14" s="9">
        <v>440</v>
      </c>
    </row>
    <row r="15" spans="1:6">
      <c r="A15" s="192" t="s">
        <v>307</v>
      </c>
      <c r="B15" s="127" t="s">
        <v>308</v>
      </c>
      <c r="C15" s="191" t="s">
        <v>309</v>
      </c>
      <c r="D15" s="9">
        <v>16</v>
      </c>
      <c r="E15" s="9">
        <v>22</v>
      </c>
      <c r="F15" s="9">
        <v>314</v>
      </c>
    </row>
    <row r="16" spans="1:6">
      <c r="A16" s="192" t="s">
        <v>310</v>
      </c>
      <c r="B16" s="127" t="s">
        <v>311</v>
      </c>
      <c r="C16" s="191" t="s">
        <v>312</v>
      </c>
      <c r="D16" s="9">
        <v>18</v>
      </c>
      <c r="E16" s="9">
        <v>29</v>
      </c>
      <c r="F16" s="9">
        <v>429</v>
      </c>
    </row>
    <row r="17" spans="1:6">
      <c r="A17" s="192" t="s">
        <v>313</v>
      </c>
      <c r="B17" s="127" t="s">
        <v>314</v>
      </c>
      <c r="C17" s="191" t="s">
        <v>315</v>
      </c>
      <c r="D17" s="9">
        <v>6</v>
      </c>
      <c r="E17" s="9">
        <v>9</v>
      </c>
      <c r="F17" s="9">
        <v>20</v>
      </c>
    </row>
    <row r="18" spans="1:6">
      <c r="A18" s="192" t="s">
        <v>316</v>
      </c>
      <c r="B18" s="127" t="s">
        <v>317</v>
      </c>
      <c r="C18" s="191" t="s">
        <v>318</v>
      </c>
      <c r="D18" s="9">
        <v>11</v>
      </c>
      <c r="E18" s="9">
        <v>18</v>
      </c>
      <c r="F18" s="9">
        <v>211</v>
      </c>
    </row>
    <row r="19" spans="1:6">
      <c r="A19" s="192" t="s">
        <v>319</v>
      </c>
      <c r="B19" s="127" t="s">
        <v>320</v>
      </c>
      <c r="C19" s="191" t="s">
        <v>321</v>
      </c>
      <c r="D19" s="9">
        <v>11</v>
      </c>
      <c r="E19" s="9">
        <v>17</v>
      </c>
      <c r="F19" s="9">
        <v>216</v>
      </c>
    </row>
    <row r="20" spans="1:6">
      <c r="A20" s="196" t="s">
        <v>322</v>
      </c>
      <c r="B20" s="131" t="s">
        <v>323</v>
      </c>
      <c r="C20" s="116" t="s">
        <v>324</v>
      </c>
      <c r="D20" s="30">
        <v>22</v>
      </c>
      <c r="E20" s="30">
        <v>32</v>
      </c>
      <c r="F20" s="30">
        <v>555</v>
      </c>
    </row>
    <row r="21" spans="1:6">
      <c r="A21" s="313" t="s">
        <v>44</v>
      </c>
      <c r="B21" s="344" t="s">
        <v>429</v>
      </c>
      <c r="C21" s="346"/>
      <c r="D21" s="33">
        <v>273</v>
      </c>
      <c r="E21" s="33">
        <v>431</v>
      </c>
      <c r="F21" s="33">
        <v>5842</v>
      </c>
    </row>
    <row r="22" spans="1:6">
      <c r="A22" s="178"/>
      <c r="B22" s="1"/>
      <c r="C22" s="1"/>
      <c r="D22" s="1"/>
      <c r="E22" s="1"/>
      <c r="F22" s="168" t="s">
        <v>39</v>
      </c>
    </row>
  </sheetData>
  <mergeCells count="1">
    <mergeCell ref="B21:C2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120" zoomScaleNormal="120" workbookViewId="0">
      <selection activeCell="C7" sqref="C7"/>
    </sheetView>
  </sheetViews>
  <sheetFormatPr defaultRowHeight="13.5"/>
  <cols>
    <col min="1" max="1" width="18.625" style="134" customWidth="1"/>
    <col min="2" max="2" width="20.625" style="134" customWidth="1"/>
    <col min="3" max="3" width="12.625" style="134" customWidth="1"/>
    <col min="4" max="6" width="10.625" style="134" customWidth="1"/>
    <col min="7" max="16384" width="9" style="134"/>
  </cols>
  <sheetData>
    <row r="1" spans="1:6" ht="13.5" customHeight="1">
      <c r="A1" s="25" t="s">
        <v>439</v>
      </c>
      <c r="B1" s="25"/>
      <c r="C1" s="25"/>
      <c r="D1" s="25"/>
      <c r="E1" s="25"/>
      <c r="F1" s="25"/>
    </row>
    <row r="2" spans="1:6" ht="14.25" customHeight="1" thickBot="1">
      <c r="A2" s="34"/>
      <c r="B2" s="34"/>
      <c r="C2" s="34"/>
      <c r="D2" s="34"/>
      <c r="E2" s="34"/>
      <c r="F2" s="164" t="s">
        <v>534</v>
      </c>
    </row>
    <row r="3" spans="1:6" ht="14.25" thickTop="1">
      <c r="A3" s="239" t="s">
        <v>8</v>
      </c>
      <c r="B3" s="169" t="s">
        <v>2</v>
      </c>
      <c r="C3" s="169" t="s">
        <v>4</v>
      </c>
      <c r="D3" s="169" t="s">
        <v>5</v>
      </c>
      <c r="E3" s="169" t="s">
        <v>6</v>
      </c>
      <c r="F3" s="169" t="s">
        <v>11</v>
      </c>
    </row>
    <row r="4" spans="1:6">
      <c r="A4" s="311" t="s">
        <v>66</v>
      </c>
      <c r="B4" s="129" t="s">
        <v>594</v>
      </c>
      <c r="C4" s="114" t="s">
        <v>393</v>
      </c>
      <c r="D4" s="29">
        <v>16</v>
      </c>
      <c r="E4" s="29">
        <v>29</v>
      </c>
      <c r="F4" s="29">
        <v>429</v>
      </c>
    </row>
    <row r="5" spans="1:6">
      <c r="A5" s="192" t="s">
        <v>53</v>
      </c>
      <c r="B5" s="127" t="s">
        <v>595</v>
      </c>
      <c r="C5" s="191" t="s">
        <v>394</v>
      </c>
      <c r="D5" s="9">
        <v>13</v>
      </c>
      <c r="E5" s="9">
        <v>22</v>
      </c>
      <c r="F5" s="9">
        <v>311</v>
      </c>
    </row>
    <row r="6" spans="1:6">
      <c r="A6" s="192" t="s">
        <v>54</v>
      </c>
      <c r="B6" s="127" t="s">
        <v>596</v>
      </c>
      <c r="C6" s="191" t="s">
        <v>395</v>
      </c>
      <c r="D6" s="9">
        <v>9</v>
      </c>
      <c r="E6" s="9">
        <v>17</v>
      </c>
      <c r="F6" s="9">
        <v>242</v>
      </c>
    </row>
    <row r="7" spans="1:6">
      <c r="A7" s="192" t="s">
        <v>26</v>
      </c>
      <c r="B7" s="127" t="s">
        <v>597</v>
      </c>
      <c r="C7" s="191" t="s">
        <v>396</v>
      </c>
      <c r="D7" s="9">
        <v>13</v>
      </c>
      <c r="E7" s="9">
        <v>26</v>
      </c>
      <c r="F7" s="9">
        <v>372</v>
      </c>
    </row>
    <row r="8" spans="1:6">
      <c r="A8" s="192" t="s">
        <v>28</v>
      </c>
      <c r="B8" s="127" t="s">
        <v>598</v>
      </c>
      <c r="C8" s="191" t="s">
        <v>397</v>
      </c>
      <c r="D8" s="9">
        <v>18</v>
      </c>
      <c r="E8" s="9">
        <v>40</v>
      </c>
      <c r="F8" s="9">
        <v>423</v>
      </c>
    </row>
    <row r="9" spans="1:6">
      <c r="A9" s="192" t="s">
        <v>59</v>
      </c>
      <c r="B9" s="127" t="s">
        <v>599</v>
      </c>
      <c r="C9" s="191" t="s">
        <v>398</v>
      </c>
      <c r="D9" s="9">
        <v>11</v>
      </c>
      <c r="E9" s="9">
        <v>23</v>
      </c>
      <c r="F9" s="9">
        <v>299</v>
      </c>
    </row>
    <row r="10" spans="1:6">
      <c r="A10" s="192" t="s">
        <v>69</v>
      </c>
      <c r="B10" s="127" t="s">
        <v>600</v>
      </c>
      <c r="C10" s="191" t="s">
        <v>399</v>
      </c>
      <c r="D10" s="9">
        <v>12</v>
      </c>
      <c r="E10" s="9">
        <v>25</v>
      </c>
      <c r="F10" s="9">
        <v>291</v>
      </c>
    </row>
    <row r="11" spans="1:6">
      <c r="A11" s="192" t="s">
        <v>60</v>
      </c>
      <c r="B11" s="127" t="s">
        <v>601</v>
      </c>
      <c r="C11" s="191" t="s">
        <v>400</v>
      </c>
      <c r="D11" s="9">
        <v>20</v>
      </c>
      <c r="E11" s="9">
        <v>36</v>
      </c>
      <c r="F11" s="9">
        <v>549</v>
      </c>
    </row>
    <row r="12" spans="1:6">
      <c r="A12" s="196" t="s">
        <v>33</v>
      </c>
      <c r="B12" s="131" t="s">
        <v>602</v>
      </c>
      <c r="C12" s="116" t="s">
        <v>401</v>
      </c>
      <c r="D12" s="30">
        <v>17</v>
      </c>
      <c r="E12" s="30">
        <v>44</v>
      </c>
      <c r="F12" s="30">
        <v>565</v>
      </c>
    </row>
    <row r="13" spans="1:6">
      <c r="A13" s="312" t="s">
        <v>44</v>
      </c>
      <c r="B13" s="344" t="s">
        <v>70</v>
      </c>
      <c r="C13" s="346"/>
      <c r="D13" s="33">
        <v>129</v>
      </c>
      <c r="E13" s="33">
        <v>262</v>
      </c>
      <c r="F13" s="33">
        <v>3481</v>
      </c>
    </row>
    <row r="14" spans="1:6">
      <c r="A14" s="178"/>
      <c r="B14" s="1"/>
      <c r="C14" s="1"/>
      <c r="D14" s="1"/>
      <c r="E14" s="1"/>
      <c r="F14" s="168" t="s">
        <v>39</v>
      </c>
    </row>
  </sheetData>
  <mergeCells count="1">
    <mergeCell ref="B13:C1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120" zoomScaleNormal="120" workbookViewId="0">
      <selection activeCell="C15" sqref="C15"/>
    </sheetView>
  </sheetViews>
  <sheetFormatPr defaultRowHeight="13.5"/>
  <cols>
    <col min="1" max="1" width="12.625" style="134" customWidth="1"/>
    <col min="2" max="2" width="10.625" style="134" customWidth="1"/>
    <col min="3" max="3" width="20.625" style="134" customWidth="1"/>
    <col min="4" max="4" width="12.625" style="134" customWidth="1"/>
    <col min="5" max="5" width="18.625" style="134" customWidth="1"/>
    <col min="6" max="7" width="10.625" style="134" customWidth="1"/>
    <col min="8" max="16384" width="9" style="134"/>
  </cols>
  <sheetData>
    <row r="1" spans="1:7" ht="20.100000000000001" customHeight="1">
      <c r="A1" s="25" t="s">
        <v>435</v>
      </c>
      <c r="B1" s="25"/>
      <c r="C1" s="25"/>
      <c r="D1" s="25"/>
      <c r="E1" s="1"/>
      <c r="F1" s="1"/>
      <c r="G1" s="1"/>
    </row>
    <row r="2" spans="1:7" ht="14.25" customHeight="1" thickBot="1">
      <c r="A2" s="34"/>
      <c r="B2" s="34"/>
      <c r="C2" s="34"/>
      <c r="D2" s="34"/>
      <c r="E2" s="140"/>
      <c r="F2" s="140"/>
      <c r="G2" s="141" t="s">
        <v>535</v>
      </c>
    </row>
    <row r="3" spans="1:7" ht="14.25" thickTop="1">
      <c r="A3" s="349" t="s">
        <v>8</v>
      </c>
      <c r="B3" s="349"/>
      <c r="C3" s="240" t="s">
        <v>9</v>
      </c>
      <c r="D3" s="240" t="s">
        <v>4</v>
      </c>
      <c r="E3" s="240" t="s">
        <v>10</v>
      </c>
      <c r="F3" s="169" t="s">
        <v>6</v>
      </c>
      <c r="G3" s="169" t="s">
        <v>11</v>
      </c>
    </row>
    <row r="4" spans="1:7">
      <c r="A4" s="276" t="s">
        <v>14</v>
      </c>
      <c r="B4" s="277" t="s">
        <v>15</v>
      </c>
      <c r="C4" s="278" t="s">
        <v>16</v>
      </c>
      <c r="D4" s="279" t="s">
        <v>402</v>
      </c>
      <c r="E4" s="280" t="s">
        <v>17</v>
      </c>
      <c r="F4" s="29">
        <v>54</v>
      </c>
      <c r="G4" s="29">
        <v>767</v>
      </c>
    </row>
    <row r="5" spans="1:7">
      <c r="A5" s="281"/>
      <c r="B5" s="282"/>
      <c r="C5" s="283"/>
      <c r="D5" s="284"/>
      <c r="E5" s="285" t="s">
        <v>20</v>
      </c>
      <c r="F5" s="9"/>
      <c r="G5" s="9"/>
    </row>
    <row r="6" spans="1:7">
      <c r="A6" s="286"/>
      <c r="B6" s="287"/>
      <c r="C6" s="283"/>
      <c r="D6" s="284"/>
      <c r="E6" s="288" t="s">
        <v>22</v>
      </c>
      <c r="F6" s="11"/>
      <c r="G6" s="11"/>
    </row>
    <row r="7" spans="1:7">
      <c r="A7" s="289"/>
      <c r="B7" s="290" t="s">
        <v>24</v>
      </c>
      <c r="C7" s="291" t="s">
        <v>25</v>
      </c>
      <c r="D7" s="291"/>
      <c r="E7" s="292" t="s">
        <v>17</v>
      </c>
      <c r="F7" s="35">
        <v>9</v>
      </c>
      <c r="G7" s="35">
        <v>41</v>
      </c>
    </row>
    <row r="8" spans="1:7">
      <c r="A8" s="293" t="s">
        <v>26</v>
      </c>
      <c r="B8" s="294" t="s">
        <v>15</v>
      </c>
      <c r="C8" s="295" t="s">
        <v>27</v>
      </c>
      <c r="D8" s="296" t="s">
        <v>403</v>
      </c>
      <c r="E8" s="292" t="s">
        <v>17</v>
      </c>
      <c r="F8" s="35">
        <v>27</v>
      </c>
      <c r="G8" s="35">
        <v>258</v>
      </c>
    </row>
    <row r="9" spans="1:7">
      <c r="A9" s="293" t="s">
        <v>28</v>
      </c>
      <c r="B9" s="294" t="s">
        <v>15</v>
      </c>
      <c r="C9" s="295" t="s">
        <v>29</v>
      </c>
      <c r="D9" s="296" t="s">
        <v>404</v>
      </c>
      <c r="E9" s="292" t="s">
        <v>17</v>
      </c>
      <c r="F9" s="35">
        <v>59</v>
      </c>
      <c r="G9" s="35">
        <v>817</v>
      </c>
    </row>
    <row r="10" spans="1:7" ht="13.5" customHeight="1">
      <c r="A10" s="347" t="s">
        <v>454</v>
      </c>
      <c r="B10" s="350" t="s">
        <v>30</v>
      </c>
      <c r="C10" s="297" t="s">
        <v>31</v>
      </c>
      <c r="D10" s="298" t="s">
        <v>405</v>
      </c>
      <c r="E10" s="299" t="s">
        <v>17</v>
      </c>
      <c r="F10" s="36">
        <v>47</v>
      </c>
      <c r="G10" s="36">
        <v>821</v>
      </c>
    </row>
    <row r="11" spans="1:7">
      <c r="A11" s="348"/>
      <c r="B11" s="351"/>
      <c r="C11" s="283"/>
      <c r="D11" s="284"/>
      <c r="E11" s="300" t="s">
        <v>406</v>
      </c>
      <c r="F11" s="9"/>
      <c r="G11" s="9"/>
    </row>
    <row r="12" spans="1:7">
      <c r="A12" s="301"/>
      <c r="B12" s="302" t="s">
        <v>453</v>
      </c>
      <c r="C12" s="303"/>
      <c r="D12" s="304"/>
      <c r="E12" s="305" t="s">
        <v>17</v>
      </c>
      <c r="F12" s="37">
        <v>8</v>
      </c>
      <c r="G12" s="37">
        <v>250</v>
      </c>
    </row>
    <row r="13" spans="1:7">
      <c r="A13" s="306" t="s">
        <v>33</v>
      </c>
      <c r="B13" s="307" t="s">
        <v>30</v>
      </c>
      <c r="C13" s="308" t="s">
        <v>34</v>
      </c>
      <c r="D13" s="309" t="s">
        <v>401</v>
      </c>
      <c r="E13" s="310" t="s">
        <v>17</v>
      </c>
      <c r="F13" s="38">
        <v>67</v>
      </c>
      <c r="G13" s="38">
        <v>968</v>
      </c>
    </row>
    <row r="14" spans="1:7">
      <c r="A14" s="345" t="s">
        <v>35</v>
      </c>
      <c r="B14" s="346"/>
      <c r="C14" s="344" t="s">
        <v>36</v>
      </c>
      <c r="D14" s="345"/>
      <c r="E14" s="346"/>
      <c r="F14" s="33">
        <v>271</v>
      </c>
      <c r="G14" s="33">
        <v>3922</v>
      </c>
    </row>
    <row r="15" spans="1:7">
      <c r="A15" s="3"/>
      <c r="B15" s="3"/>
      <c r="C15" s="3"/>
      <c r="D15" s="3"/>
      <c r="E15" s="3"/>
      <c r="F15" s="3"/>
      <c r="G15" s="147" t="s">
        <v>39</v>
      </c>
    </row>
  </sheetData>
  <mergeCells count="5">
    <mergeCell ref="A10:A11"/>
    <mergeCell ref="A3:B3"/>
    <mergeCell ref="B10:B11"/>
    <mergeCell ref="A14:B14"/>
    <mergeCell ref="C14:E14"/>
  </mergeCells>
  <phoneticPr fontId="1"/>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15" zoomScaleNormal="115" workbookViewId="0">
      <selection activeCell="C4" sqref="C4"/>
    </sheetView>
  </sheetViews>
  <sheetFormatPr defaultRowHeight="13.5"/>
  <cols>
    <col min="1" max="1" width="15.625" style="134" customWidth="1"/>
    <col min="2" max="2" width="18.625" style="134" customWidth="1"/>
    <col min="3" max="3" width="8.625" style="134" customWidth="1"/>
    <col min="4" max="4" width="12.625" style="134" customWidth="1"/>
    <col min="5" max="5" width="30.625" style="134" customWidth="1"/>
    <col min="6" max="6" width="6.625" style="134" customWidth="1"/>
    <col min="7" max="7" width="7.625" style="134" customWidth="1"/>
    <col min="8" max="16384" width="9" style="134"/>
  </cols>
  <sheetData>
    <row r="1" spans="1:7" ht="13.5" customHeight="1">
      <c r="A1" s="25" t="s">
        <v>437</v>
      </c>
      <c r="B1" s="25"/>
      <c r="C1" s="25"/>
      <c r="D1" s="3"/>
      <c r="E1" s="3"/>
      <c r="F1" s="6"/>
      <c r="G1" s="6"/>
    </row>
    <row r="2" spans="1:7" ht="14.25" customHeight="1" thickBot="1">
      <c r="A2" s="34"/>
      <c r="B2" s="34"/>
      <c r="C2" s="34"/>
      <c r="D2" s="1"/>
      <c r="E2" s="1"/>
      <c r="F2" s="1"/>
      <c r="G2" s="149" t="s">
        <v>535</v>
      </c>
    </row>
    <row r="3" spans="1:7" ht="14.25" thickTop="1">
      <c r="A3" s="245" t="s">
        <v>45</v>
      </c>
      <c r="B3" s="240" t="s">
        <v>46</v>
      </c>
      <c r="C3" s="169" t="s">
        <v>47</v>
      </c>
      <c r="D3" s="240" t="s">
        <v>48</v>
      </c>
      <c r="E3" s="240" t="s">
        <v>49</v>
      </c>
      <c r="F3" s="240" t="s">
        <v>6</v>
      </c>
      <c r="G3" s="239" t="s">
        <v>348</v>
      </c>
    </row>
    <row r="4" spans="1:7">
      <c r="A4" s="246" t="s">
        <v>50</v>
      </c>
      <c r="B4" s="247" t="s">
        <v>51</v>
      </c>
      <c r="C4" s="248" t="s">
        <v>407</v>
      </c>
      <c r="D4" s="249" t="s">
        <v>349</v>
      </c>
      <c r="E4" s="250" t="s">
        <v>357</v>
      </c>
      <c r="F4" s="39">
        <v>194</v>
      </c>
      <c r="G4" s="46">
        <v>2965</v>
      </c>
    </row>
    <row r="5" spans="1:7">
      <c r="A5" s="195"/>
      <c r="B5" s="249"/>
      <c r="C5" s="251"/>
      <c r="D5" s="252" t="s">
        <v>350</v>
      </c>
      <c r="E5" s="250" t="s">
        <v>573</v>
      </c>
      <c r="F5" s="122"/>
      <c r="G5" s="125"/>
    </row>
    <row r="6" spans="1:7">
      <c r="A6" s="195"/>
      <c r="B6" s="249"/>
      <c r="C6" s="251"/>
      <c r="D6" s="252" t="s">
        <v>353</v>
      </c>
      <c r="E6" s="252" t="s">
        <v>358</v>
      </c>
      <c r="F6" s="122"/>
      <c r="G6" s="125"/>
    </row>
    <row r="7" spans="1:7">
      <c r="A7" s="253" t="s">
        <v>55</v>
      </c>
      <c r="B7" s="254" t="s">
        <v>56</v>
      </c>
      <c r="C7" s="255" t="s">
        <v>408</v>
      </c>
      <c r="D7" s="254" t="s">
        <v>351</v>
      </c>
      <c r="E7" s="254" t="s">
        <v>359</v>
      </c>
      <c r="F7" s="40">
        <v>94</v>
      </c>
      <c r="G7" s="36">
        <v>2071</v>
      </c>
    </row>
    <row r="8" spans="1:7">
      <c r="A8" s="195"/>
      <c r="B8" s="249"/>
      <c r="C8" s="256"/>
      <c r="D8" s="249" t="s">
        <v>352</v>
      </c>
      <c r="E8" s="249" t="s">
        <v>360</v>
      </c>
      <c r="F8" s="41"/>
      <c r="G8" s="9"/>
    </row>
    <row r="9" spans="1:7">
      <c r="A9" s="257"/>
      <c r="B9" s="48"/>
      <c r="C9" s="258"/>
      <c r="D9" s="252" t="s">
        <v>353</v>
      </c>
      <c r="E9" s="252" t="s">
        <v>574</v>
      </c>
      <c r="F9" s="1"/>
      <c r="G9" s="13"/>
    </row>
    <row r="10" spans="1:7">
      <c r="A10" s="259" t="s">
        <v>415</v>
      </c>
      <c r="B10" s="260" t="s">
        <v>56</v>
      </c>
      <c r="C10" s="261" t="s">
        <v>408</v>
      </c>
      <c r="D10" s="262"/>
      <c r="E10" s="260" t="s">
        <v>361</v>
      </c>
      <c r="F10" s="42">
        <v>15</v>
      </c>
      <c r="G10" s="35">
        <v>164</v>
      </c>
    </row>
    <row r="11" spans="1:7">
      <c r="A11" s="253" t="s">
        <v>57</v>
      </c>
      <c r="B11" s="254" t="s">
        <v>58</v>
      </c>
      <c r="C11" s="255" t="s">
        <v>409</v>
      </c>
      <c r="D11" s="254" t="s">
        <v>449</v>
      </c>
      <c r="E11" s="254" t="s">
        <v>575</v>
      </c>
      <c r="F11" s="43">
        <v>105</v>
      </c>
      <c r="G11" s="36">
        <v>3100</v>
      </c>
    </row>
    <row r="12" spans="1:7">
      <c r="A12" s="263"/>
      <c r="B12" s="249"/>
      <c r="C12" s="256"/>
      <c r="D12" s="249" t="s">
        <v>450</v>
      </c>
      <c r="E12" s="249" t="s">
        <v>576</v>
      </c>
      <c r="F12" s="126"/>
      <c r="G12" s="9"/>
    </row>
    <row r="13" spans="1:7">
      <c r="A13" s="195"/>
      <c r="B13" s="264"/>
      <c r="C13" s="265"/>
      <c r="D13" s="264" t="s">
        <v>451</v>
      </c>
      <c r="E13" s="264" t="s">
        <v>577</v>
      </c>
      <c r="F13" s="44"/>
      <c r="G13" s="11"/>
    </row>
    <row r="14" spans="1:7" ht="13.5" customHeight="1">
      <c r="A14" s="195"/>
      <c r="B14" s="352" t="s">
        <v>488</v>
      </c>
      <c r="C14" s="266"/>
      <c r="D14" s="254" t="s">
        <v>578</v>
      </c>
      <c r="E14" s="267" t="s">
        <v>583</v>
      </c>
      <c r="F14" s="336">
        <v>-44</v>
      </c>
      <c r="G14" s="325">
        <v>-1815</v>
      </c>
    </row>
    <row r="15" spans="1:7">
      <c r="A15" s="257"/>
      <c r="B15" s="353"/>
      <c r="C15" s="258"/>
      <c r="D15" s="249" t="s">
        <v>579</v>
      </c>
      <c r="E15" s="267" t="s">
        <v>579</v>
      </c>
      <c r="F15" s="13"/>
      <c r="G15" s="13"/>
    </row>
    <row r="16" spans="1:7">
      <c r="A16" s="257"/>
      <c r="B16" s="268"/>
      <c r="C16" s="258"/>
      <c r="D16" s="249" t="s">
        <v>580</v>
      </c>
      <c r="E16" s="267" t="s">
        <v>584</v>
      </c>
      <c r="F16" s="13"/>
      <c r="G16" s="14"/>
    </row>
    <row r="17" spans="1:7">
      <c r="A17" s="257"/>
      <c r="B17" s="268"/>
      <c r="C17" s="258"/>
      <c r="D17" s="249" t="s">
        <v>581</v>
      </c>
      <c r="E17" s="267" t="s">
        <v>585</v>
      </c>
      <c r="F17" s="13"/>
      <c r="G17" s="13"/>
    </row>
    <row r="18" spans="1:7">
      <c r="A18" s="269"/>
      <c r="B18" s="270"/>
      <c r="C18" s="265"/>
      <c r="D18" s="249" t="s">
        <v>582</v>
      </c>
      <c r="E18" s="249" t="s">
        <v>586</v>
      </c>
      <c r="F18" s="22"/>
      <c r="G18" s="23"/>
    </row>
    <row r="19" spans="1:7" ht="13.5" customHeight="1">
      <c r="A19" s="271" t="s">
        <v>61</v>
      </c>
      <c r="B19" s="254" t="s">
        <v>62</v>
      </c>
      <c r="C19" s="255" t="s">
        <v>410</v>
      </c>
      <c r="D19" s="254" t="s">
        <v>354</v>
      </c>
      <c r="E19" s="254" t="s">
        <v>587</v>
      </c>
      <c r="F19" s="45">
        <v>79</v>
      </c>
      <c r="G19" s="47">
        <v>1845</v>
      </c>
    </row>
    <row r="20" spans="1:7">
      <c r="A20" s="195"/>
      <c r="B20" s="249"/>
      <c r="C20" s="256"/>
      <c r="D20" s="249" t="s">
        <v>355</v>
      </c>
      <c r="E20" s="267" t="s">
        <v>355</v>
      </c>
      <c r="F20" s="48"/>
      <c r="G20" s="1"/>
    </row>
    <row r="21" spans="1:7">
      <c r="A21" s="257"/>
      <c r="B21" s="48"/>
      <c r="C21" s="272"/>
      <c r="D21" s="249" t="s">
        <v>356</v>
      </c>
      <c r="E21" s="267" t="s">
        <v>356</v>
      </c>
      <c r="F21" s="48"/>
      <c r="G21" s="1"/>
    </row>
    <row r="22" spans="1:7">
      <c r="A22" s="257"/>
      <c r="B22" s="49"/>
      <c r="C22" s="272"/>
      <c r="D22" s="329" t="s">
        <v>353</v>
      </c>
      <c r="E22" s="267" t="s">
        <v>354</v>
      </c>
      <c r="F22" s="49"/>
      <c r="G22" s="6"/>
    </row>
    <row r="23" spans="1:7">
      <c r="A23" s="273" t="s">
        <v>63</v>
      </c>
      <c r="B23" s="344" t="s">
        <v>64</v>
      </c>
      <c r="C23" s="345"/>
      <c r="D23" s="345"/>
      <c r="E23" s="346"/>
      <c r="F23" s="33">
        <v>487</v>
      </c>
      <c r="G23" s="33">
        <v>10145</v>
      </c>
    </row>
    <row r="24" spans="1:7">
      <c r="A24" s="274" t="s">
        <v>531</v>
      </c>
      <c r="B24" s="274"/>
      <c r="C24" s="274"/>
      <c r="D24" s="274"/>
      <c r="E24" s="274"/>
      <c r="F24" s="274"/>
      <c r="G24" s="147" t="s">
        <v>39</v>
      </c>
    </row>
    <row r="25" spans="1:7">
      <c r="A25" s="275" t="s">
        <v>532</v>
      </c>
      <c r="B25" s="275"/>
      <c r="C25" s="275"/>
      <c r="D25" s="275"/>
      <c r="E25" s="275"/>
      <c r="F25" s="275"/>
      <c r="G25" s="275"/>
    </row>
  </sheetData>
  <mergeCells count="2">
    <mergeCell ref="B23:E23"/>
    <mergeCell ref="B14:B15"/>
  </mergeCells>
  <phoneticPr fontId="1"/>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workbookViewId="0"/>
  </sheetViews>
  <sheetFormatPr defaultRowHeight="13.5"/>
  <cols>
    <col min="1" max="1" width="20.625" style="134" customWidth="1"/>
    <col min="2" max="2" width="18.625" style="134" customWidth="1"/>
    <col min="3" max="3" width="10.625" style="134" customWidth="1"/>
    <col min="4" max="4" width="15.625" style="134" customWidth="1"/>
    <col min="5" max="6" width="12.625" style="134" customWidth="1"/>
    <col min="7" max="16384" width="9" style="134"/>
  </cols>
  <sheetData>
    <row r="1" spans="1:6" ht="20.100000000000001" customHeight="1">
      <c r="A1" s="25" t="s">
        <v>438</v>
      </c>
      <c r="B1" s="25"/>
      <c r="C1" s="25"/>
      <c r="D1" s="6"/>
      <c r="E1" s="6"/>
      <c r="F1" s="238"/>
    </row>
    <row r="2" spans="1:6" ht="14.25" customHeight="1" thickBot="1">
      <c r="A2" s="34"/>
      <c r="B2" s="34"/>
      <c r="C2" s="34"/>
      <c r="D2" s="1"/>
      <c r="E2" s="1"/>
      <c r="F2" s="141" t="s">
        <v>536</v>
      </c>
    </row>
    <row r="3" spans="1:6" ht="14.25" thickTop="1">
      <c r="A3" s="239" t="s">
        <v>65</v>
      </c>
      <c r="B3" s="240" t="s">
        <v>9</v>
      </c>
      <c r="C3" s="169" t="s">
        <v>374</v>
      </c>
      <c r="D3" s="241" t="s">
        <v>363</v>
      </c>
      <c r="E3" s="169" t="s">
        <v>375</v>
      </c>
      <c r="F3" s="169" t="s">
        <v>376</v>
      </c>
    </row>
    <row r="4" spans="1:6">
      <c r="A4" s="242" t="s">
        <v>67</v>
      </c>
      <c r="B4" s="243" t="s">
        <v>68</v>
      </c>
      <c r="C4" s="174" t="s">
        <v>411</v>
      </c>
      <c r="D4" s="244" t="s">
        <v>373</v>
      </c>
      <c r="E4" s="50">
        <v>15</v>
      </c>
      <c r="F4" s="50">
        <v>22</v>
      </c>
    </row>
    <row r="5" spans="1:6" ht="14.25">
      <c r="A5" s="1"/>
      <c r="B5" s="25"/>
      <c r="C5" s="25"/>
      <c r="D5" s="1"/>
      <c r="E5" s="1"/>
      <c r="F5" s="147" t="s">
        <v>39</v>
      </c>
    </row>
  </sheetData>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zoomScale="110" zoomScaleNormal="110" workbookViewId="0"/>
  </sheetViews>
  <sheetFormatPr defaultRowHeight="13.5"/>
  <cols>
    <col min="1" max="1" width="10.625" style="134" customWidth="1"/>
    <col min="2" max="2" width="8.625" style="134" customWidth="1"/>
    <col min="3" max="18" width="10.625" style="134" customWidth="1"/>
    <col min="19" max="16384" width="9" style="134"/>
  </cols>
  <sheetData>
    <row r="1" spans="1:18" ht="21">
      <c r="A1" s="95" t="s">
        <v>71</v>
      </c>
      <c r="B1" s="95"/>
      <c r="C1" s="95"/>
      <c r="D1" s="95"/>
      <c r="E1" s="95"/>
      <c r="F1" s="95"/>
      <c r="G1" s="95"/>
      <c r="H1" s="95"/>
      <c r="I1" s="95"/>
      <c r="J1" s="1"/>
      <c r="K1" s="24"/>
      <c r="L1" s="1"/>
      <c r="M1" s="1"/>
      <c r="N1" s="1"/>
      <c r="O1" s="1"/>
      <c r="P1" s="1"/>
      <c r="Q1" s="1"/>
      <c r="R1" s="1"/>
    </row>
    <row r="2" spans="1:18" ht="20.100000000000001" customHeight="1">
      <c r="A2" s="25" t="s">
        <v>465</v>
      </c>
      <c r="B2" s="25"/>
      <c r="C2" s="25"/>
      <c r="D2" s="25"/>
      <c r="E2" s="25"/>
      <c r="F2" s="25"/>
      <c r="G2" s="1"/>
      <c r="H2" s="1"/>
      <c r="I2" s="1"/>
      <c r="J2" s="1"/>
      <c r="K2" s="25"/>
      <c r="L2" s="25"/>
      <c r="M2" s="25"/>
      <c r="N2" s="25"/>
      <c r="O2" s="25"/>
      <c r="P2" s="5"/>
      <c r="Q2" s="5"/>
      <c r="R2" s="5"/>
    </row>
    <row r="3" spans="1:18" ht="14.25" customHeight="1" thickBot="1">
      <c r="A3" s="34"/>
      <c r="B3" s="34"/>
      <c r="C3" s="34"/>
      <c r="D3" s="34"/>
      <c r="E3" s="34"/>
      <c r="F3" s="34"/>
      <c r="G3" s="140"/>
      <c r="H3" s="140"/>
      <c r="I3" s="140"/>
      <c r="J3" s="140"/>
      <c r="K3" s="163"/>
      <c r="L3" s="163"/>
      <c r="M3" s="163"/>
      <c r="N3" s="163"/>
      <c r="O3" s="163"/>
      <c r="P3" s="163"/>
      <c r="Q3" s="163"/>
      <c r="R3" s="164" t="s">
        <v>72</v>
      </c>
    </row>
    <row r="4" spans="1:18" ht="14.25" thickTop="1">
      <c r="A4" s="356" t="s">
        <v>258</v>
      </c>
      <c r="B4" s="358" t="s">
        <v>73</v>
      </c>
      <c r="C4" s="358" t="s">
        <v>5</v>
      </c>
      <c r="D4" s="354" t="s">
        <v>74</v>
      </c>
      <c r="E4" s="349"/>
      <c r="F4" s="355"/>
      <c r="G4" s="354" t="s">
        <v>75</v>
      </c>
      <c r="H4" s="349"/>
      <c r="I4" s="355"/>
      <c r="J4" s="354" t="s">
        <v>76</v>
      </c>
      <c r="K4" s="349"/>
      <c r="L4" s="355"/>
      <c r="M4" s="354" t="s">
        <v>77</v>
      </c>
      <c r="N4" s="349"/>
      <c r="O4" s="355"/>
      <c r="P4" s="354" t="s">
        <v>78</v>
      </c>
      <c r="Q4" s="349"/>
      <c r="R4" s="349"/>
    </row>
    <row r="5" spans="1:18">
      <c r="A5" s="357"/>
      <c r="B5" s="359"/>
      <c r="C5" s="359"/>
      <c r="D5" s="174" t="s">
        <v>79</v>
      </c>
      <c r="E5" s="174" t="s">
        <v>80</v>
      </c>
      <c r="F5" s="175" t="s">
        <v>81</v>
      </c>
      <c r="G5" s="174" t="s">
        <v>79</v>
      </c>
      <c r="H5" s="174" t="s">
        <v>80</v>
      </c>
      <c r="I5" s="175" t="s">
        <v>81</v>
      </c>
      <c r="J5" s="174" t="s">
        <v>79</v>
      </c>
      <c r="K5" s="174" t="s">
        <v>80</v>
      </c>
      <c r="L5" s="175" t="s">
        <v>81</v>
      </c>
      <c r="M5" s="174" t="s">
        <v>79</v>
      </c>
      <c r="N5" s="174" t="s">
        <v>80</v>
      </c>
      <c r="O5" s="175" t="s">
        <v>81</v>
      </c>
      <c r="P5" s="174" t="s">
        <v>79</v>
      </c>
      <c r="Q5" s="174" t="s">
        <v>80</v>
      </c>
      <c r="R5" s="174" t="s">
        <v>81</v>
      </c>
    </row>
    <row r="6" spans="1:18">
      <c r="A6" s="224" t="s">
        <v>537</v>
      </c>
      <c r="B6" s="126">
        <v>6</v>
      </c>
      <c r="C6" s="232">
        <v>36</v>
      </c>
      <c r="D6" s="215">
        <f>E6+F6</f>
        <v>92</v>
      </c>
      <c r="E6" s="228">
        <v>5</v>
      </c>
      <c r="F6" s="229">
        <v>87</v>
      </c>
      <c r="G6" s="215">
        <f>H6+I6</f>
        <v>25</v>
      </c>
      <c r="H6" s="228">
        <v>17</v>
      </c>
      <c r="I6" s="229">
        <v>8</v>
      </c>
      <c r="J6" s="231">
        <f>K6+L6</f>
        <v>829</v>
      </c>
      <c r="K6" s="230">
        <v>415</v>
      </c>
      <c r="L6" s="233">
        <v>414</v>
      </c>
      <c r="M6" s="231">
        <f>N6+O6</f>
        <v>246</v>
      </c>
      <c r="N6" s="230">
        <v>123</v>
      </c>
      <c r="O6" s="233">
        <v>123</v>
      </c>
      <c r="P6" s="231">
        <f>Q6+R6</f>
        <v>362</v>
      </c>
      <c r="Q6" s="230">
        <v>196</v>
      </c>
      <c r="R6" s="230">
        <v>166</v>
      </c>
    </row>
    <row r="7" spans="1:18">
      <c r="A7" s="224" t="s">
        <v>476</v>
      </c>
      <c r="B7" s="126">
        <v>6</v>
      </c>
      <c r="C7" s="232">
        <v>37</v>
      </c>
      <c r="D7" s="215">
        <v>96</v>
      </c>
      <c r="E7" s="228">
        <v>4</v>
      </c>
      <c r="F7" s="229">
        <v>92</v>
      </c>
      <c r="G7" s="215">
        <v>24</v>
      </c>
      <c r="H7" s="228">
        <v>15</v>
      </c>
      <c r="I7" s="229">
        <v>9</v>
      </c>
      <c r="J7" s="231">
        <v>823</v>
      </c>
      <c r="K7" s="230">
        <v>414</v>
      </c>
      <c r="L7" s="233">
        <v>409</v>
      </c>
      <c r="M7" s="231">
        <v>232</v>
      </c>
      <c r="N7" s="230">
        <v>109</v>
      </c>
      <c r="O7" s="233">
        <v>123</v>
      </c>
      <c r="P7" s="231">
        <v>301</v>
      </c>
      <c r="Q7" s="230">
        <v>145</v>
      </c>
      <c r="R7" s="230">
        <v>156</v>
      </c>
    </row>
    <row r="8" spans="1:18">
      <c r="A8" s="224" t="s">
        <v>521</v>
      </c>
      <c r="B8" s="126">
        <v>6</v>
      </c>
      <c r="C8" s="232">
        <v>37</v>
      </c>
      <c r="D8" s="215">
        <v>62</v>
      </c>
      <c r="E8" s="228">
        <v>5</v>
      </c>
      <c r="F8" s="229">
        <v>57</v>
      </c>
      <c r="G8" s="215">
        <v>22</v>
      </c>
      <c r="H8" s="228">
        <v>15</v>
      </c>
      <c r="I8" s="229">
        <v>7</v>
      </c>
      <c r="J8" s="231">
        <v>784</v>
      </c>
      <c r="K8" s="230">
        <v>401</v>
      </c>
      <c r="L8" s="233">
        <v>383</v>
      </c>
      <c r="M8" s="231">
        <v>202</v>
      </c>
      <c r="N8" s="230">
        <v>100</v>
      </c>
      <c r="O8" s="233">
        <v>102</v>
      </c>
      <c r="P8" s="231">
        <v>311</v>
      </c>
      <c r="Q8" s="230">
        <v>160</v>
      </c>
      <c r="R8" s="230">
        <v>151</v>
      </c>
    </row>
    <row r="9" spans="1:18">
      <c r="A9" s="224" t="s">
        <v>539</v>
      </c>
      <c r="B9" s="126">
        <v>5</v>
      </c>
      <c r="C9" s="232">
        <v>33</v>
      </c>
      <c r="D9" s="215">
        <v>52</v>
      </c>
      <c r="E9" s="228">
        <v>2</v>
      </c>
      <c r="F9" s="229">
        <v>50</v>
      </c>
      <c r="G9" s="215">
        <v>19</v>
      </c>
      <c r="H9" s="228">
        <v>13</v>
      </c>
      <c r="I9" s="229">
        <v>6</v>
      </c>
      <c r="J9" s="231">
        <v>641</v>
      </c>
      <c r="K9" s="230">
        <v>321</v>
      </c>
      <c r="L9" s="233">
        <v>320</v>
      </c>
      <c r="M9" s="231">
        <v>159</v>
      </c>
      <c r="N9" s="230">
        <v>85</v>
      </c>
      <c r="O9" s="233">
        <v>74</v>
      </c>
      <c r="P9" s="231">
        <v>290</v>
      </c>
      <c r="Q9" s="230">
        <v>152</v>
      </c>
      <c r="R9" s="230">
        <v>138</v>
      </c>
    </row>
    <row r="10" spans="1:18">
      <c r="A10" s="226" t="s">
        <v>538</v>
      </c>
      <c r="B10" s="51">
        <v>5</v>
      </c>
      <c r="C10" s="53">
        <v>31</v>
      </c>
      <c r="D10" s="52">
        <v>57</v>
      </c>
      <c r="E10" s="16">
        <v>1</v>
      </c>
      <c r="F10" s="15">
        <v>56</v>
      </c>
      <c r="G10" s="52">
        <v>17</v>
      </c>
      <c r="H10" s="16">
        <v>12</v>
      </c>
      <c r="I10" s="15">
        <v>5</v>
      </c>
      <c r="J10" s="54">
        <v>588</v>
      </c>
      <c r="K10" s="17">
        <v>285</v>
      </c>
      <c r="L10" s="18">
        <v>303</v>
      </c>
      <c r="M10" s="54">
        <v>144</v>
      </c>
      <c r="N10" s="17">
        <v>63</v>
      </c>
      <c r="O10" s="18">
        <v>81</v>
      </c>
      <c r="P10" s="54">
        <v>270</v>
      </c>
      <c r="Q10" s="17">
        <v>130</v>
      </c>
      <c r="R10" s="17">
        <v>140</v>
      </c>
    </row>
    <row r="11" spans="1:18">
      <c r="A11" s="234" t="s">
        <v>377</v>
      </c>
      <c r="B11" s="234"/>
      <c r="C11" s="234"/>
      <c r="D11" s="234"/>
      <c r="E11" s="234"/>
      <c r="F11" s="234"/>
      <c r="G11" s="235"/>
      <c r="H11" s="235"/>
      <c r="I11" s="235"/>
      <c r="J11" s="235"/>
      <c r="K11" s="1"/>
      <c r="L11" s="1"/>
      <c r="M11" s="1"/>
      <c r="N11" s="1"/>
      <c r="O11" s="1"/>
      <c r="P11" s="1"/>
      <c r="Q11" s="1"/>
      <c r="R11" s="168" t="s">
        <v>39</v>
      </c>
    </row>
    <row r="12" spans="1:18" ht="14.25">
      <c r="A12" s="236" t="s">
        <v>533</v>
      </c>
      <c r="B12" s="237"/>
      <c r="C12" s="237"/>
      <c r="D12" s="237"/>
      <c r="E12" s="237"/>
      <c r="F12" s="237"/>
      <c r="G12" s="6"/>
      <c r="H12" s="6"/>
      <c r="I12" s="6"/>
      <c r="J12" s="6"/>
      <c r="K12" s="25"/>
      <c r="L12" s="25"/>
      <c r="M12" s="25"/>
      <c r="N12" s="25"/>
      <c r="O12" s="25"/>
      <c r="P12" s="1"/>
      <c r="Q12" s="1"/>
      <c r="R12" s="1"/>
    </row>
  </sheetData>
  <mergeCells count="8">
    <mergeCell ref="J4:L4"/>
    <mergeCell ref="M4:O4"/>
    <mergeCell ref="P4:R4"/>
    <mergeCell ref="A4:A5"/>
    <mergeCell ref="B4:B5"/>
    <mergeCell ref="C4:C5"/>
    <mergeCell ref="D4:F4"/>
    <mergeCell ref="G4:I4"/>
  </mergeCells>
  <phoneticPr fontId="1"/>
  <pageMargins left="0.7" right="0.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opLeftCell="H1" workbookViewId="0">
      <selection activeCell="E11" sqref="E11"/>
    </sheetView>
  </sheetViews>
  <sheetFormatPr defaultRowHeight="13.5"/>
  <cols>
    <col min="1" max="1" width="10.625" style="134" customWidth="1"/>
    <col min="2" max="2" width="8.625" style="134" customWidth="1"/>
    <col min="3" max="18" width="10.625" style="134" customWidth="1"/>
    <col min="19" max="16384" width="9" style="134"/>
  </cols>
  <sheetData>
    <row r="1" spans="1:18" ht="20.100000000000001" customHeight="1">
      <c r="A1" s="25" t="s">
        <v>440</v>
      </c>
      <c r="B1" s="25"/>
      <c r="C1" s="25"/>
      <c r="D1" s="25"/>
      <c r="E1" s="25"/>
      <c r="F1" s="25"/>
      <c r="G1" s="25"/>
      <c r="H1" s="25"/>
      <c r="I1" s="25"/>
      <c r="J1" s="25"/>
      <c r="K1" s="25"/>
      <c r="L1" s="25"/>
      <c r="M1" s="25"/>
      <c r="N1" s="25"/>
      <c r="O1" s="25"/>
      <c r="P1" s="5"/>
      <c r="Q1" s="5"/>
      <c r="R1" s="5"/>
    </row>
    <row r="2" spans="1:18" ht="14.25" customHeight="1" thickBot="1">
      <c r="A2" s="34"/>
      <c r="B2" s="34"/>
      <c r="C2" s="34"/>
      <c r="D2" s="34"/>
      <c r="E2" s="34"/>
      <c r="F2" s="34"/>
      <c r="G2" s="34"/>
      <c r="H2" s="34"/>
      <c r="I2" s="34"/>
      <c r="J2" s="34"/>
      <c r="K2" s="34"/>
      <c r="L2" s="163"/>
      <c r="M2" s="163"/>
      <c r="N2" s="163"/>
      <c r="O2" s="163"/>
      <c r="P2" s="163"/>
      <c r="Q2" s="163"/>
      <c r="R2" s="164" t="s">
        <v>72</v>
      </c>
    </row>
    <row r="3" spans="1:18" ht="14.25" thickTop="1">
      <c r="A3" s="356" t="s">
        <v>258</v>
      </c>
      <c r="B3" s="358" t="s">
        <v>73</v>
      </c>
      <c r="C3" s="358" t="s">
        <v>5</v>
      </c>
      <c r="D3" s="354" t="s">
        <v>74</v>
      </c>
      <c r="E3" s="349"/>
      <c r="F3" s="355"/>
      <c r="G3" s="354" t="s">
        <v>75</v>
      </c>
      <c r="H3" s="349"/>
      <c r="I3" s="355"/>
      <c r="J3" s="349" t="s">
        <v>76</v>
      </c>
      <c r="K3" s="349"/>
      <c r="L3" s="355"/>
      <c r="M3" s="354" t="s">
        <v>77</v>
      </c>
      <c r="N3" s="349"/>
      <c r="O3" s="355"/>
      <c r="P3" s="354" t="s">
        <v>78</v>
      </c>
      <c r="Q3" s="349"/>
      <c r="R3" s="349"/>
    </row>
    <row r="4" spans="1:18">
      <c r="A4" s="357"/>
      <c r="B4" s="359"/>
      <c r="C4" s="359"/>
      <c r="D4" s="174" t="s">
        <v>79</v>
      </c>
      <c r="E4" s="174" t="s">
        <v>80</v>
      </c>
      <c r="F4" s="174" t="s">
        <v>81</v>
      </c>
      <c r="G4" s="174" t="s">
        <v>79</v>
      </c>
      <c r="H4" s="174" t="s">
        <v>80</v>
      </c>
      <c r="I4" s="175" t="s">
        <v>81</v>
      </c>
      <c r="J4" s="212" t="s">
        <v>79</v>
      </c>
      <c r="K4" s="174" t="s">
        <v>80</v>
      </c>
      <c r="L4" s="174" t="s">
        <v>81</v>
      </c>
      <c r="M4" s="174" t="s">
        <v>79</v>
      </c>
      <c r="N4" s="174" t="s">
        <v>80</v>
      </c>
      <c r="O4" s="174" t="s">
        <v>81</v>
      </c>
      <c r="P4" s="174" t="s">
        <v>79</v>
      </c>
      <c r="Q4" s="174" t="s">
        <v>80</v>
      </c>
      <c r="R4" s="174" t="s">
        <v>81</v>
      </c>
    </row>
    <row r="5" spans="1:18">
      <c r="A5" s="224" t="s">
        <v>540</v>
      </c>
      <c r="B5" s="227">
        <v>9</v>
      </c>
      <c r="C5" s="215">
        <v>40</v>
      </c>
      <c r="D5" s="215">
        <f>E5+F5</f>
        <v>230</v>
      </c>
      <c r="E5" s="228">
        <v>13</v>
      </c>
      <c r="F5" s="228">
        <v>217</v>
      </c>
      <c r="G5" s="215">
        <f>H5+I5</f>
        <v>87</v>
      </c>
      <c r="H5" s="228">
        <v>24</v>
      </c>
      <c r="I5" s="229">
        <v>63</v>
      </c>
      <c r="J5" s="230">
        <f>K5+L5</f>
        <v>1139</v>
      </c>
      <c r="K5" s="230">
        <v>580</v>
      </c>
      <c r="L5" s="230">
        <v>559</v>
      </c>
      <c r="M5" s="231">
        <f>N5+O5</f>
        <v>306</v>
      </c>
      <c r="N5" s="230">
        <v>153</v>
      </c>
      <c r="O5" s="230">
        <v>153</v>
      </c>
      <c r="P5" s="231">
        <f>Q5+R5</f>
        <v>362</v>
      </c>
      <c r="Q5" s="230">
        <v>177</v>
      </c>
      <c r="R5" s="230">
        <v>185</v>
      </c>
    </row>
    <row r="6" spans="1:18">
      <c r="A6" s="224" t="s">
        <v>476</v>
      </c>
      <c r="B6" s="227">
        <v>9</v>
      </c>
      <c r="C6" s="215">
        <v>41</v>
      </c>
      <c r="D6" s="215">
        <v>236</v>
      </c>
      <c r="E6" s="228">
        <v>12</v>
      </c>
      <c r="F6" s="228">
        <v>224</v>
      </c>
      <c r="G6" s="215">
        <v>96</v>
      </c>
      <c r="H6" s="228">
        <v>25</v>
      </c>
      <c r="I6" s="229">
        <v>71</v>
      </c>
      <c r="J6" s="230">
        <v>1128</v>
      </c>
      <c r="K6" s="230">
        <v>557</v>
      </c>
      <c r="L6" s="230">
        <v>571</v>
      </c>
      <c r="M6" s="231">
        <v>245</v>
      </c>
      <c r="N6" s="230">
        <v>119</v>
      </c>
      <c r="O6" s="230">
        <v>126</v>
      </c>
      <c r="P6" s="231">
        <v>396</v>
      </c>
      <c r="Q6" s="230">
        <v>212</v>
      </c>
      <c r="R6" s="230">
        <v>184</v>
      </c>
    </row>
    <row r="7" spans="1:18">
      <c r="A7" s="224" t="s">
        <v>521</v>
      </c>
      <c r="B7" s="227">
        <v>9</v>
      </c>
      <c r="C7" s="215">
        <v>41</v>
      </c>
      <c r="D7" s="215">
        <v>232</v>
      </c>
      <c r="E7" s="228">
        <v>12</v>
      </c>
      <c r="F7" s="228">
        <v>220</v>
      </c>
      <c r="G7" s="215">
        <v>96</v>
      </c>
      <c r="H7" s="228">
        <v>24</v>
      </c>
      <c r="I7" s="229">
        <v>72</v>
      </c>
      <c r="J7" s="230">
        <v>1113</v>
      </c>
      <c r="K7" s="230">
        <v>540</v>
      </c>
      <c r="L7" s="230">
        <v>573</v>
      </c>
      <c r="M7" s="231">
        <v>211</v>
      </c>
      <c r="N7" s="230">
        <v>105</v>
      </c>
      <c r="O7" s="230">
        <v>106</v>
      </c>
      <c r="P7" s="231">
        <v>376</v>
      </c>
      <c r="Q7" s="230">
        <v>192</v>
      </c>
      <c r="R7" s="230">
        <v>184</v>
      </c>
    </row>
    <row r="8" spans="1:18">
      <c r="A8" s="224" t="s">
        <v>542</v>
      </c>
      <c r="B8" s="227">
        <v>10</v>
      </c>
      <c r="C8" s="215">
        <v>47</v>
      </c>
      <c r="D8" s="215">
        <v>226</v>
      </c>
      <c r="E8" s="228">
        <v>15</v>
      </c>
      <c r="F8" s="228">
        <v>211</v>
      </c>
      <c r="G8" s="215">
        <v>84</v>
      </c>
      <c r="H8" s="228">
        <v>23</v>
      </c>
      <c r="I8" s="229">
        <v>61</v>
      </c>
      <c r="J8" s="230">
        <v>1158</v>
      </c>
      <c r="K8" s="230">
        <v>558</v>
      </c>
      <c r="L8" s="230">
        <v>600</v>
      </c>
      <c r="M8" s="231">
        <v>277</v>
      </c>
      <c r="N8" s="230">
        <v>132</v>
      </c>
      <c r="O8" s="230">
        <v>145</v>
      </c>
      <c r="P8" s="231">
        <v>390</v>
      </c>
      <c r="Q8" s="230">
        <v>187</v>
      </c>
      <c r="R8" s="230">
        <v>203</v>
      </c>
    </row>
    <row r="9" spans="1:18">
      <c r="A9" s="226" t="s">
        <v>541</v>
      </c>
      <c r="B9" s="55">
        <v>10</v>
      </c>
      <c r="C9" s="52">
        <v>45</v>
      </c>
      <c r="D9" s="52">
        <v>227</v>
      </c>
      <c r="E9" s="16">
        <v>16</v>
      </c>
      <c r="F9" s="16">
        <v>211</v>
      </c>
      <c r="G9" s="52">
        <v>87</v>
      </c>
      <c r="H9" s="16">
        <v>22</v>
      </c>
      <c r="I9" s="15">
        <v>65</v>
      </c>
      <c r="J9" s="17">
        <v>1099</v>
      </c>
      <c r="K9" s="17">
        <v>532</v>
      </c>
      <c r="L9" s="17">
        <v>567</v>
      </c>
      <c r="M9" s="54">
        <v>173</v>
      </c>
      <c r="N9" s="17">
        <v>91</v>
      </c>
      <c r="O9" s="17">
        <v>82</v>
      </c>
      <c r="P9" s="54">
        <v>418</v>
      </c>
      <c r="Q9" s="17">
        <v>205</v>
      </c>
      <c r="R9" s="17">
        <v>213</v>
      </c>
    </row>
    <row r="10" spans="1:18">
      <c r="A10" s="8"/>
      <c r="B10" s="8"/>
      <c r="C10" s="8"/>
      <c r="D10" s="8"/>
      <c r="E10" s="8"/>
      <c r="F10" s="8"/>
      <c r="G10" s="6"/>
      <c r="H10" s="6"/>
      <c r="I10" s="6"/>
      <c r="J10" s="6"/>
      <c r="K10" s="6"/>
      <c r="L10" s="1"/>
      <c r="M10" s="1"/>
      <c r="N10" s="1"/>
      <c r="O10" s="1"/>
      <c r="P10" s="1"/>
      <c r="Q10" s="1"/>
      <c r="R10" s="168" t="s">
        <v>39</v>
      </c>
    </row>
  </sheetData>
  <mergeCells count="8">
    <mergeCell ref="P3:R3"/>
    <mergeCell ref="M3:O3"/>
    <mergeCell ref="A3:A4"/>
    <mergeCell ref="B3:B4"/>
    <mergeCell ref="C3:C4"/>
    <mergeCell ref="J3:L3"/>
    <mergeCell ref="G3:I3"/>
    <mergeCell ref="D3:F3"/>
  </mergeCells>
  <phoneticPr fontId="1"/>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目次</vt:lpstr>
      <vt:lpstr>11-1-1</vt:lpstr>
      <vt:lpstr>11-1-2</vt:lpstr>
      <vt:lpstr>11-1-3</vt:lpstr>
      <vt:lpstr>11-1-4</vt:lpstr>
      <vt:lpstr>11-1-5</vt:lpstr>
      <vt:lpstr>11-1-6</vt:lpstr>
      <vt:lpstr>11-2-1</vt:lpstr>
      <vt:lpstr>11-2-2</vt:lpstr>
      <vt:lpstr>11-2-3</vt:lpstr>
      <vt:lpstr>11-2-4</vt:lpstr>
      <vt:lpstr>11-2-5</vt:lpstr>
      <vt:lpstr>11-2-6</vt:lpstr>
      <vt:lpstr>11-3</vt:lpstr>
      <vt:lpstr>11-4-1</vt:lpstr>
      <vt:lpstr>11-4-2</vt:lpstr>
      <vt:lpstr>11-5</vt:lpstr>
      <vt:lpstr>11-6-1</vt:lpstr>
      <vt:lpstr>11-6-2</vt:lpstr>
      <vt:lpstr>11-7</vt:lpstr>
      <vt:lpstr>11-8</vt:lpstr>
      <vt:lpstr>11-9</vt:lpstr>
      <vt:lpstr>11-10</vt:lpstr>
      <vt:lpstr>11-11</vt:lpstr>
      <vt:lpstr>11-12</vt:lpstr>
      <vt:lpstr>11-13</vt:lpstr>
      <vt:lpstr>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野本 洋子</cp:lastModifiedBy>
  <cp:lastPrinted>2025-03-26T06:44:52Z</cp:lastPrinted>
  <dcterms:created xsi:type="dcterms:W3CDTF">2014-11-04T01:18:07Z</dcterms:created>
  <dcterms:modified xsi:type="dcterms:W3CDTF">2025-03-27T04:42:31Z</dcterms:modified>
</cp:coreProperties>
</file>