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9720" windowHeight="8670"/>
  </bookViews>
  <sheets>
    <sheet name="目次" sheetId="7" r:id="rId1"/>
    <sheet name="6-1" sheetId="5" r:id="rId2"/>
    <sheet name="6-2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'6-1'!$A$1:$Q$47</definedName>
    <definedName name="グラフ１起点">[1]第1章土地・気象!$BK$127</definedName>
    <definedName name="グラフ２起点">[2]第2章人口!$DM$453</definedName>
    <definedName name="グラフ３起点">[1]第3章事業所!$C$319</definedName>
    <definedName name="グラフ４起点">[1]第4章農業!$A$66</definedName>
    <definedName name="グラフ４年度加算">[1]グラフ４!$F$2</definedName>
    <definedName name="グラフ５起点">[1]第5章商業!$A$67</definedName>
    <definedName name="グラフ５年度加算">[1]グラフ５!$L$1</definedName>
    <definedName name="グラフ６起点" localSheetId="0">#REF!</definedName>
    <definedName name="グラフ６起点">#REF!</definedName>
    <definedName name="グラフ６年度加算">[1]グラフ６!$I$1</definedName>
    <definedName name="グラフ７起点">[1]第7章物価・!$A$150</definedName>
    <definedName name="グラフ８起点">[1]第8章運輸・通信!$A$80</definedName>
    <definedName name="表">[3]人数別!$B$5:$AF$138</definedName>
  </definedNames>
  <calcPr calcId="145621"/>
</workbook>
</file>

<file path=xl/calcChain.xml><?xml version="1.0" encoding="utf-8"?>
<calcChain xmlns="http://schemas.openxmlformats.org/spreadsheetml/2006/main">
  <c r="Q8" i="6" l="1"/>
  <c r="Q40" i="6" l="1"/>
  <c r="Q34" i="6"/>
  <c r="Q28" i="6"/>
  <c r="Q20" i="6"/>
  <c r="Q18" i="6"/>
  <c r="Q10" i="6"/>
  <c r="W40" i="6" l="1"/>
  <c r="W34" i="6"/>
  <c r="W28" i="6"/>
  <c r="W20" i="6"/>
  <c r="W18" i="6"/>
  <c r="I56" i="6"/>
  <c r="I50" i="6"/>
  <c r="I44" i="6"/>
  <c r="I42" i="6"/>
  <c r="I40" i="6"/>
  <c r="I38" i="6"/>
  <c r="I36" i="6"/>
  <c r="I34" i="6"/>
  <c r="I30" i="6"/>
  <c r="I28" i="6"/>
  <c r="I26" i="6"/>
  <c r="I22" i="6"/>
  <c r="I20" i="6"/>
  <c r="I18" i="6"/>
  <c r="I16" i="6"/>
  <c r="I12" i="6"/>
  <c r="I10" i="6"/>
  <c r="Q50" i="6"/>
  <c r="M8" i="6"/>
  <c r="K8" i="6" s="1"/>
  <c r="Q39" i="5"/>
  <c r="P39" i="5"/>
  <c r="O39" i="5"/>
  <c r="N39" i="5"/>
  <c r="M39" i="5"/>
  <c r="L39" i="5"/>
  <c r="K39" i="5"/>
  <c r="O56" i="6" l="1"/>
  <c r="O44" i="6"/>
  <c r="O40" i="6"/>
  <c r="O36" i="6"/>
  <c r="O30" i="6"/>
  <c r="O26" i="6"/>
  <c r="O20" i="6"/>
  <c r="O16" i="6"/>
  <c r="O12" i="6"/>
  <c r="O50" i="6"/>
  <c r="O42" i="6"/>
  <c r="O38" i="6"/>
  <c r="O34" i="6"/>
  <c r="O28" i="6"/>
  <c r="O22" i="6"/>
  <c r="O18" i="6"/>
  <c r="O10" i="6"/>
  <c r="W10" i="6"/>
  <c r="W50" i="6"/>
</calcChain>
</file>

<file path=xl/sharedStrings.xml><?xml version="1.0" encoding="utf-8"?>
<sst xmlns="http://schemas.openxmlformats.org/spreadsheetml/2006/main" count="544" uniqueCount="164">
  <si>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1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</si>
  <si>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1"/>
  </si>
  <si>
    <t>製　造　品　出　荷　額　等　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1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</si>
  <si>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1"/>
  </si>
  <si>
    <t>総　数</t>
    <rPh sb="0" eb="1">
      <t>ソウ</t>
    </rPh>
    <rPh sb="2" eb="3">
      <t>スウ</t>
    </rPh>
    <phoneticPr fontId="1"/>
  </si>
  <si>
    <t>法　人</t>
    <rPh sb="0" eb="1">
      <t>ホウ</t>
    </rPh>
    <rPh sb="2" eb="3">
      <t>ヒト</t>
    </rPh>
    <phoneticPr fontId="1"/>
  </si>
  <si>
    <t>個　人</t>
    <rPh sb="0" eb="1">
      <t>コ</t>
    </rPh>
    <rPh sb="2" eb="3">
      <t>ヒト</t>
    </rPh>
    <phoneticPr fontId="1"/>
  </si>
  <si>
    <t>その他</t>
    <rPh sb="2" eb="3">
      <t>タ</t>
    </rPh>
    <phoneticPr fontId="1"/>
  </si>
  <si>
    <t>従業者
総　 数</t>
    <rPh sb="0" eb="3">
      <t>ジュウギョウシャ</t>
    </rPh>
    <rPh sb="4" eb="5">
      <t>ソウ</t>
    </rPh>
    <rPh sb="7" eb="8">
      <t>スウ</t>
    </rPh>
    <phoneticPr fontId="1"/>
  </si>
  <si>
    <t>常 　用
労働者</t>
    <rPh sb="0" eb="1">
      <t>ツネ</t>
    </rPh>
    <rPh sb="3" eb="4">
      <t>ヨウ</t>
    </rPh>
    <rPh sb="5" eb="8">
      <t>ロウドウシャ</t>
    </rPh>
    <phoneticPr fontId="1"/>
  </si>
  <si>
    <t>個人事業主</t>
    <rPh sb="0" eb="2">
      <t>コジン</t>
    </rPh>
    <rPh sb="2" eb="5">
      <t>ジギョウヌシ</t>
    </rPh>
    <phoneticPr fontId="1"/>
  </si>
  <si>
    <t>総　　額</t>
    <rPh sb="0" eb="1">
      <t>ソウ</t>
    </rPh>
    <rPh sb="3" eb="4">
      <t>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</si>
  <si>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</si>
  <si>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加工賃
収入額</t>
    <rPh sb="0" eb="2">
      <t>カコウ</t>
    </rPh>
    <rPh sb="2" eb="3">
      <t>チン</t>
    </rPh>
    <rPh sb="4" eb="6">
      <t>シュウニュウ</t>
    </rPh>
    <rPh sb="6" eb="7">
      <t>ガク</t>
    </rPh>
    <phoneticPr fontId="1"/>
  </si>
  <si>
    <t>そ の 他 収 入 額</t>
    <rPh sb="4" eb="5">
      <t>タ</t>
    </rPh>
    <rPh sb="6" eb="7">
      <t>オサム</t>
    </rPh>
    <rPh sb="8" eb="9">
      <t>イ</t>
    </rPh>
    <rPh sb="10" eb="11">
      <t>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</si>
  <si>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</si>
  <si>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</si>
  <si>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及　　　　び</t>
    <rPh sb="0" eb="1">
      <t>オヨ</t>
    </rPh>
    <phoneticPr fontId="1"/>
  </si>
  <si>
    <t>修理料収入</t>
    <rPh sb="0" eb="2">
      <t>シュウリ</t>
    </rPh>
    <rPh sb="2" eb="3">
      <t>リョウ</t>
    </rPh>
    <rPh sb="3" eb="5">
      <t>シュウニュウ</t>
    </rPh>
    <phoneticPr fontId="1"/>
  </si>
  <si>
    <t>転売収入等</t>
    <rPh sb="0" eb="2">
      <t>テンバイ</t>
    </rPh>
    <rPh sb="2" eb="4">
      <t>シュウニュウ</t>
    </rPh>
    <rPh sb="4" eb="5">
      <t>トウ</t>
    </rPh>
    <phoneticPr fontId="1"/>
  </si>
  <si>
    <t>家族労働者</t>
    <rPh sb="0" eb="2">
      <t>カゾク</t>
    </rPh>
    <rPh sb="2" eb="5">
      <t>ロウドウシャ</t>
    </rPh>
    <phoneticPr fontId="1"/>
  </si>
  <si>
    <t>昭和56年</t>
    <rPh sb="0" eb="2">
      <t>ショウワ</t>
    </rPh>
    <rPh sb="4" eb="5">
      <t>ネン</t>
    </rPh>
    <phoneticPr fontId="1"/>
  </si>
  <si>
    <t xml:space="preserve">… </t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</si>
  <si>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</si>
  <si>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</si>
  <si>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</si>
  <si>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</si>
  <si>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</si>
  <si>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</si>
  <si>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</si>
  <si>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  <rPh sb="0" eb="2">
      <t>ヘイセイ</t>
    </rPh>
    <rPh sb="2" eb="4">
      <t>ガンネン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</si>
  <si>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</si>
  <si>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</si>
  <si>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</si>
  <si>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</si>
  <si>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</si>
  <si>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</si>
  <si>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</si>
  <si>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</si>
  <si>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</si>
  <si>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</si>
  <si>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</si>
  <si>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</si>
  <si>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</si>
  <si>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</si>
  <si>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</si>
  <si>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 xml:space="preserve">- </t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</si>
  <si>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</si>
  <si>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</si>
  <si>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</si>
  <si>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</si>
  <si>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</si>
  <si>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</si>
  <si>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24年</t>
    <rPh sb="2" eb="3">
      <t>ネン</t>
    </rPh>
    <phoneticPr fontId="1"/>
  </si>
  <si>
    <t>資料　統計担当</t>
    <rPh sb="0" eb="2">
      <t>シリョウ</t>
    </rPh>
    <rPh sb="3" eb="5">
      <t>トウケイ</t>
    </rPh>
    <rPh sb="5" eb="7">
      <t>タントウ</t>
    </rPh>
    <phoneticPr fontId="1"/>
  </si>
  <si>
    <t>２　産業別事業所数・従業者数・製造品出荷額等</t>
    <rPh sb="2" eb="4">
      <t>サンギョウ</t>
    </rPh>
    <rPh sb="4" eb="5">
      <t>ベツ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8">
      <t>セイゾウヒン</t>
    </rPh>
    <rPh sb="18" eb="20">
      <t>シュッカ</t>
    </rPh>
    <rPh sb="20" eb="21">
      <t>ガク</t>
    </rPh>
    <rPh sb="21" eb="22">
      <t>トウ</t>
    </rPh>
    <phoneticPr fontId="1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</si>
  <si>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1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</si>
  <si>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1"/>
  </si>
  <si>
    <t>製　　　　造　　　　品　　　　出　　　　荷　　　　額　　　　等</t>
    <rPh sb="0" eb="1">
      <t>セイ</t>
    </rPh>
    <rPh sb="5" eb="6">
      <t>ヅクリ</t>
    </rPh>
    <rPh sb="10" eb="11">
      <t>ヒン</t>
    </rPh>
    <rPh sb="15" eb="16">
      <t>デ</t>
    </rPh>
    <rPh sb="20" eb="21">
      <t>ニ</t>
    </rPh>
    <rPh sb="25" eb="26">
      <t>ガク</t>
    </rPh>
    <rPh sb="30" eb="31">
      <t>トウ</t>
    </rPh>
    <phoneticPr fontId="1"/>
  </si>
  <si>
    <t>原材料
使用額等</t>
    <rPh sb="0" eb="1">
      <t>ハラ</t>
    </rPh>
    <rPh sb="1" eb="2">
      <t>ザイ</t>
    </rPh>
    <rPh sb="2" eb="3">
      <t>リョウ</t>
    </rPh>
    <phoneticPr fontId="1"/>
  </si>
  <si>
    <t>実　　　　数</t>
    <rPh sb="0" eb="1">
      <t>ジツ</t>
    </rPh>
    <rPh sb="5" eb="6">
      <t>スウ</t>
    </rPh>
    <phoneticPr fontId="1"/>
  </si>
  <si>
    <t>構成比（%）</t>
    <rPh sb="0" eb="3">
      <t>コウセイヒ</t>
    </rPh>
    <phoneticPr fontId="1"/>
  </si>
  <si>
    <t>実　　　　　　　　数</t>
    <rPh sb="0" eb="1">
      <t>ジツ</t>
    </rPh>
    <rPh sb="9" eb="10">
      <t>スウ</t>
    </rPh>
    <phoneticPr fontId="1"/>
  </si>
  <si>
    <t>総　　　　　　　額</t>
    <rPh sb="0" eb="1">
      <t>ソウ</t>
    </rPh>
    <rPh sb="8" eb="9">
      <t>ガク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</si>
  <si>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</si>
  <si>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</si>
  <si>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組　合</t>
    <rPh sb="0" eb="1">
      <t>クミ</t>
    </rPh>
    <rPh sb="2" eb="3">
      <t>ゴウ</t>
    </rPh>
    <phoneticPr fontId="1"/>
  </si>
  <si>
    <t>製造品出荷額</t>
    <rPh sb="0" eb="3">
      <t>セイゾウヒン</t>
    </rPh>
    <rPh sb="3" eb="5">
      <t>シュッカ</t>
    </rPh>
    <rPh sb="5" eb="6">
      <t>ガク</t>
    </rPh>
    <phoneticPr fontId="1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</si>
  <si>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1"/>
  </si>
  <si>
    <t>その他収入額</t>
    <rPh sb="2" eb="3">
      <t>タ</t>
    </rPh>
    <rPh sb="3" eb="5">
      <t>シュウニュウ</t>
    </rPh>
    <rPh sb="5" eb="6">
      <t>ガク</t>
    </rPh>
    <phoneticPr fontId="1"/>
  </si>
  <si>
    <t>総数</t>
    <rPh sb="0" eb="2">
      <t>ソウスウ</t>
    </rPh>
    <phoneticPr fontId="1"/>
  </si>
  <si>
    <t>09.</t>
    <phoneticPr fontId="1"/>
  </si>
  <si>
    <t>食料品製造業</t>
  </si>
  <si>
    <t>10.</t>
    <phoneticPr fontId="1"/>
  </si>
  <si>
    <t>飲料・たばこ・</t>
  </si>
  <si>
    <t xml:space="preserve">X </t>
  </si>
  <si>
    <t>飼料製造業</t>
    <rPh sb="0" eb="2">
      <t>シリョウ</t>
    </rPh>
    <rPh sb="2" eb="5">
      <t>セイゾウギョウ</t>
    </rPh>
    <phoneticPr fontId="1"/>
  </si>
  <si>
    <t>11.</t>
    <phoneticPr fontId="1"/>
  </si>
  <si>
    <t>繊維工業</t>
    <rPh sb="0" eb="2">
      <t>センイ</t>
    </rPh>
    <rPh sb="2" eb="4">
      <t>コウギョウ</t>
    </rPh>
    <phoneticPr fontId="1"/>
  </si>
  <si>
    <t xml:space="preserve">- </t>
  </si>
  <si>
    <t>12.</t>
    <phoneticPr fontId="1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</si>
  <si>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1"/>
  </si>
  <si>
    <t>（家具を除く）</t>
    <rPh sb="1" eb="3">
      <t>カグ</t>
    </rPh>
    <rPh sb="4" eb="5">
      <t>ノゾ</t>
    </rPh>
    <phoneticPr fontId="1"/>
  </si>
  <si>
    <t>13.</t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</si>
  <si>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</si>
  <si>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14.</t>
    <phoneticPr fontId="1"/>
  </si>
  <si>
    <t>パルプ・紙・</t>
    <rPh sb="4" eb="5">
      <t>カミ</t>
    </rPh>
    <phoneticPr fontId="1"/>
  </si>
  <si>
    <t>紙加工品製造業</t>
    <rPh sb="0" eb="1">
      <t>カミ</t>
    </rPh>
    <rPh sb="1" eb="4">
      <t>カコウヒン</t>
    </rPh>
    <rPh sb="4" eb="7">
      <t>セイゾウギョウ</t>
    </rPh>
    <phoneticPr fontId="1"/>
  </si>
  <si>
    <t>15.</t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</si>
  <si>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</si>
  <si>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16.</t>
    <phoneticPr fontId="1"/>
  </si>
  <si>
    <t>化学工業</t>
    <rPh sb="0" eb="2">
      <t>カガク</t>
    </rPh>
    <rPh sb="2" eb="4">
      <t>コウギョウ</t>
    </rPh>
    <phoneticPr fontId="1"/>
  </si>
  <si>
    <t>17.</t>
    <phoneticPr fontId="1"/>
  </si>
  <si>
    <t>石油製品・</t>
    <rPh sb="0" eb="2">
      <t>セキユ</t>
    </rPh>
    <rPh sb="2" eb="4">
      <t>セイヒン</t>
    </rPh>
    <phoneticPr fontId="1"/>
  </si>
  <si>
    <t>石炭製品製造業</t>
  </si>
  <si>
    <t>18.</t>
    <phoneticPr fontId="1"/>
  </si>
  <si>
    <t>プラスチック製品</t>
    <rPh sb="6" eb="8">
      <t>セイヒン</t>
    </rPh>
    <phoneticPr fontId="1"/>
  </si>
  <si>
    <t>製造業（別掲を除く）</t>
    <rPh sb="0" eb="3">
      <t>セイゾウギョウ</t>
    </rPh>
    <rPh sb="4" eb="6">
      <t>ベッケイ</t>
    </rPh>
    <rPh sb="7" eb="8">
      <t>ノゾ</t>
    </rPh>
    <phoneticPr fontId="1"/>
  </si>
  <si>
    <t>19.</t>
    <phoneticPr fontId="1"/>
  </si>
  <si>
    <t>ゴム製品製造業</t>
    <rPh sb="2" eb="4">
      <t>セイヒン</t>
    </rPh>
    <rPh sb="4" eb="7">
      <t>セイゾウギョウ</t>
    </rPh>
    <phoneticPr fontId="1"/>
  </si>
  <si>
    <t>20.</t>
    <phoneticPr fontId="1"/>
  </si>
  <si>
    <t>なめし革・同製品・</t>
    <rPh sb="3" eb="4">
      <t>カワ</t>
    </rPh>
    <rPh sb="5" eb="8">
      <t>ドウセイヒン</t>
    </rPh>
    <phoneticPr fontId="1"/>
  </si>
  <si>
    <t>毛皮製造業</t>
    <rPh sb="0" eb="2">
      <t>ケガワ</t>
    </rPh>
    <rPh sb="2" eb="5">
      <t>セイゾウギョウ</t>
    </rPh>
    <phoneticPr fontId="1"/>
  </si>
  <si>
    <t>21.</t>
    <phoneticPr fontId="1"/>
  </si>
  <si>
    <t>窯業・</t>
    <rPh sb="0" eb="2">
      <t>ヨウギョウ</t>
    </rPh>
    <phoneticPr fontId="1"/>
  </si>
  <si>
    <t>土石製品製造業</t>
    <phoneticPr fontId="1"/>
  </si>
  <si>
    <t>22.</t>
    <phoneticPr fontId="1"/>
  </si>
  <si>
    <t>鉄鋼業</t>
    <rPh sb="0" eb="2">
      <t>テッコウ</t>
    </rPh>
    <rPh sb="2" eb="3">
      <t>ギョウ</t>
    </rPh>
    <phoneticPr fontId="1"/>
  </si>
  <si>
    <t>23.</t>
    <phoneticPr fontId="1"/>
  </si>
  <si>
    <t>非鉄金属製造業</t>
    <rPh sb="0" eb="1">
      <t>ヒ</t>
    </rPh>
    <rPh sb="2" eb="4">
      <t>キンゾク</t>
    </rPh>
    <rPh sb="4" eb="7">
      <t>セイゾウギョウ</t>
    </rPh>
    <phoneticPr fontId="1"/>
  </si>
  <si>
    <t>24.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</si>
  <si>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</si>
  <si>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25.</t>
    <phoneticPr fontId="1"/>
  </si>
  <si>
    <t>はん用機械</t>
    <rPh sb="2" eb="3">
      <t>ヨウ</t>
    </rPh>
    <rPh sb="3" eb="5">
      <t>キカイ</t>
    </rPh>
    <phoneticPr fontId="1"/>
  </si>
  <si>
    <t>器具製造業</t>
  </si>
  <si>
    <t>26.</t>
    <phoneticPr fontId="1"/>
  </si>
  <si>
    <t>生産用機械</t>
    <rPh sb="0" eb="3">
      <t>セイサンヨウ</t>
    </rPh>
    <rPh sb="3" eb="5">
      <t>キカイ</t>
    </rPh>
    <phoneticPr fontId="1"/>
  </si>
  <si>
    <t>27.</t>
    <phoneticPr fontId="1"/>
  </si>
  <si>
    <t>業務用機械</t>
    <rPh sb="0" eb="3">
      <t>ギョウムヨウ</t>
    </rPh>
    <rPh sb="3" eb="5">
      <t>キカイ</t>
    </rPh>
    <phoneticPr fontId="1"/>
  </si>
  <si>
    <t>28.</t>
    <phoneticPr fontId="1"/>
  </si>
  <si>
    <t>電子部品・デバイス・</t>
    <rPh sb="0" eb="2">
      <t>デンシ</t>
    </rPh>
    <rPh sb="2" eb="4">
      <t>ブヒン</t>
    </rPh>
    <phoneticPr fontId="1"/>
  </si>
  <si>
    <t>電子回路製造業</t>
    <rPh sb="0" eb="2">
      <t>デンシ</t>
    </rPh>
    <rPh sb="2" eb="4">
      <t>カイロ</t>
    </rPh>
    <rPh sb="4" eb="7">
      <t>セイゾウギョウ</t>
    </rPh>
    <phoneticPr fontId="1"/>
  </si>
  <si>
    <t>29.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</si>
  <si>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</si>
  <si>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30.</t>
    <phoneticPr fontId="1"/>
  </si>
  <si>
    <t>情報通信機械</t>
    <rPh sb="0" eb="2">
      <t>ジョウホウ</t>
    </rPh>
    <rPh sb="2" eb="4">
      <t>ツウシン</t>
    </rPh>
    <rPh sb="4" eb="6">
      <t>キカイ</t>
    </rPh>
    <phoneticPr fontId="1"/>
  </si>
  <si>
    <t>器具製造業</t>
    <phoneticPr fontId="1"/>
  </si>
  <si>
    <t>31.</t>
    <phoneticPr fontId="1"/>
  </si>
  <si>
    <t>輸送用機械</t>
    <rPh sb="0" eb="3">
      <t>ユソウヨウ</t>
    </rPh>
    <rPh sb="3" eb="5">
      <t>キカイ</t>
    </rPh>
    <phoneticPr fontId="1"/>
  </si>
  <si>
    <t>32.</t>
    <phoneticPr fontId="1"/>
  </si>
  <si>
    <t>その他の製造業</t>
    <rPh sb="2" eb="3">
      <t>タ</t>
    </rPh>
    <rPh sb="4" eb="7">
      <t>セイゾウギョウ</t>
    </rPh>
    <phoneticPr fontId="1"/>
  </si>
  <si>
    <t>25年</t>
    <rPh sb="2" eb="3">
      <t>ネン</t>
    </rPh>
    <phoneticPr fontId="1"/>
  </si>
  <si>
    <t>年　　次</t>
    <rPh sb="0" eb="1">
      <t>ネン</t>
    </rPh>
    <rPh sb="3" eb="4">
      <t>ツギ</t>
    </rPh>
    <phoneticPr fontId="1"/>
  </si>
  <si>
    <t>産業（中分類）</t>
    <rPh sb="0" eb="2">
      <t>サンギョウ</t>
    </rPh>
    <rPh sb="3" eb="4">
      <t>ナカ</t>
    </rPh>
    <rPh sb="4" eb="6">
      <t>ブンルイ</t>
    </rPh>
    <phoneticPr fontId="1"/>
  </si>
  <si>
    <t>１　工業概況の推移</t>
    <rPh sb="2" eb="4">
      <t>コウギョウ</t>
    </rPh>
    <rPh sb="4" eb="6">
      <t>ガイキョウ</t>
    </rPh>
    <rPh sb="7" eb="9">
      <t>スイイ</t>
    </rPh>
    <phoneticPr fontId="1"/>
  </si>
  <si>
    <t>26年</t>
    <rPh sb="2" eb="3">
      <t>ネン</t>
    </rPh>
    <phoneticPr fontId="1"/>
  </si>
  <si>
    <t>注2） 従業者4人以上の事業所。</t>
    <rPh sb="0" eb="1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</si>
  <si>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29年</t>
    <rPh sb="2" eb="3">
      <t>ネン</t>
    </rPh>
    <phoneticPr fontId="1"/>
  </si>
  <si>
    <t>-</t>
    <phoneticPr fontId="1"/>
  </si>
  <si>
    <t>注2）従業者4人以上の事業所。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1"/>
  </si>
  <si>
    <t>注1）平成26年までは12月31日、平成29年からは6月1日を期日に調査を実施。</t>
    <rPh sb="0" eb="1">
      <t>チュウ</t>
    </rPh>
    <rPh sb="3" eb="5">
      <t>ヘイセイ</t>
    </rPh>
    <rPh sb="13" eb="14">
      <t>ガツ</t>
    </rPh>
    <rPh sb="16" eb="17">
      <t>ニチ</t>
    </rPh>
    <rPh sb="18" eb="20">
      <t>ヘイセイ</t>
    </rPh>
    <rPh sb="22" eb="23">
      <t>ネン</t>
    </rPh>
    <rPh sb="27" eb="28">
      <t>ガツ</t>
    </rPh>
    <rPh sb="29" eb="30">
      <t>ニチ</t>
    </rPh>
    <rPh sb="31" eb="33">
      <t>キジツ</t>
    </rPh>
    <rPh sb="34" eb="36">
      <t>チョウサ</t>
    </rPh>
    <rPh sb="37" eb="39">
      <t>ジッシ</t>
    </rPh>
    <phoneticPr fontId="1"/>
  </si>
  <si>
    <t>注3）平成19年から製造品出荷額等の「その他収入額」 に「転売収入等」を追加。</t>
    <rPh sb="0" eb="1">
      <t>チュウ</t>
    </rPh>
    <rPh sb="10" eb="12">
      <t>セイゾウ</t>
    </rPh>
    <rPh sb="12" eb="13">
      <t>ヒン</t>
    </rPh>
    <rPh sb="13" eb="15">
      <t>シュッカ</t>
    </rPh>
    <rPh sb="15" eb="16">
      <t>ガク</t>
    </rPh>
    <rPh sb="16" eb="17">
      <t>トウ</t>
    </rPh>
    <rPh sb="29" eb="31">
      <t>テンバイ</t>
    </rPh>
    <rPh sb="31" eb="33">
      <t>シュウニュウ</t>
    </rPh>
    <rPh sb="33" eb="34">
      <t>トウ</t>
    </rPh>
    <rPh sb="36" eb="38">
      <t>ツイカ</t>
    </rPh>
    <phoneticPr fontId="1"/>
  </si>
  <si>
    <t>注4）平成29年から現金給与総額、製造品出荷額等の経理項目については前年実績を調査。</t>
    <rPh sb="34" eb="36">
      <t>ゼンネン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</si>
  <si>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</si>
  <si>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30年</t>
    <rPh sb="2" eb="3">
      <t>ネン</t>
    </rPh>
    <phoneticPr fontId="1"/>
  </si>
  <si>
    <t>-</t>
  </si>
  <si>
    <t>各年6月1日現在　単位＝事業所・人・万円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ジギョウショ</t>
    </rPh>
    <rPh sb="16" eb="17">
      <t>ヒト</t>
    </rPh>
    <rPh sb="18" eb="19">
      <t>マン</t>
    </rPh>
    <rPh sb="19" eb="20">
      <t>エン</t>
    </rPh>
    <phoneticPr fontId="1"/>
  </si>
  <si>
    <t>令和元年</t>
    <rPh sb="0" eb="2">
      <t>レイワ</t>
    </rPh>
    <rPh sb="2" eb="4">
      <t>ガンネン</t>
    </rPh>
    <phoneticPr fontId="1"/>
  </si>
  <si>
    <t xml:space="preserve">X </t>
    <phoneticPr fontId="1"/>
  </si>
  <si>
    <t>令和元年</t>
    <rPh sb="0" eb="4">
      <t>レイワガンネン</t>
    </rPh>
    <phoneticPr fontId="1"/>
  </si>
  <si>
    <t>X</t>
    <phoneticPr fontId="1"/>
  </si>
  <si>
    <t>令和
元年</t>
    <rPh sb="0" eb="1">
      <t>レイ</t>
    </rPh>
    <rPh sb="1" eb="2">
      <t>カズ</t>
    </rPh>
    <rPh sb="3" eb="4">
      <t>モト</t>
    </rPh>
    <rPh sb="4" eb="5">
      <t>トシ</t>
    </rPh>
    <phoneticPr fontId="1"/>
  </si>
  <si>
    <t>２年</t>
    <rPh sb="1" eb="2">
      <t>トシ</t>
    </rPh>
    <phoneticPr fontId="1"/>
  </si>
  <si>
    <t>注5）平成29年から「常用労働者」に出向・派遣受入者は含めず。</t>
    <rPh sb="3" eb="5">
      <t>ヘイセイ</t>
    </rPh>
    <rPh sb="7" eb="8">
      <t>ネン</t>
    </rPh>
    <rPh sb="11" eb="13">
      <t>ジョウヨウ</t>
    </rPh>
    <rPh sb="13" eb="16">
      <t>ロウドウシャ</t>
    </rPh>
    <rPh sb="18" eb="20">
      <t>シュッコウ</t>
    </rPh>
    <rPh sb="21" eb="23">
      <t>ハケン</t>
    </rPh>
    <rPh sb="23" eb="25">
      <t>ウケイレ</t>
    </rPh>
    <rPh sb="25" eb="26">
      <t>シャ</t>
    </rPh>
    <rPh sb="27" eb="28">
      <t>フク</t>
    </rPh>
    <phoneticPr fontId="1"/>
  </si>
  <si>
    <t>女</t>
    <rPh sb="0" eb="1">
      <t>オンナ</t>
    </rPh>
    <phoneticPr fontId="15"/>
  </si>
  <si>
    <t>注1）現金給与総額、製造品出荷額等の経理項目については前年実績を調査。</t>
    <rPh sb="0" eb="1">
      <t>チュウ</t>
    </rPh>
    <rPh sb="3" eb="5">
      <t>ゲンキン</t>
    </rPh>
    <rPh sb="5" eb="7">
      <t>キュウヨ</t>
    </rPh>
    <rPh sb="7" eb="9">
      <t>ソウガク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ケイリ</t>
    </rPh>
    <rPh sb="20" eb="22">
      <t>コウモク</t>
    </rPh>
    <rPh sb="27" eb="29">
      <t>ゼンネン</t>
    </rPh>
    <phoneticPr fontId="1"/>
  </si>
  <si>
    <t>令和
元年</t>
    <rPh sb="0" eb="2">
      <t>レイワ</t>
    </rPh>
    <rPh sb="3" eb="5">
      <t>ガンネン</t>
    </rPh>
    <phoneticPr fontId="15"/>
  </si>
  <si>
    <t>2年</t>
    <rPh sb="1" eb="2">
      <t>ネン</t>
    </rPh>
    <phoneticPr fontId="15"/>
  </si>
  <si>
    <t>2年</t>
    <rPh sb="1" eb="2">
      <t>トシ</t>
    </rPh>
    <phoneticPr fontId="1"/>
  </si>
  <si>
    <t>令和2年</t>
    <rPh sb="0" eb="2">
      <t>レイワ</t>
    </rPh>
    <rPh sb="3" eb="4">
      <t>ネン</t>
    </rPh>
    <phoneticPr fontId="1"/>
  </si>
  <si>
    <t>　　単位＝事業所・人・万円</t>
    <phoneticPr fontId="15"/>
  </si>
  <si>
    <t>第６章　製 造 業</t>
    <phoneticPr fontId="19"/>
  </si>
  <si>
    <t>１　工業概況の推移</t>
    <phoneticPr fontId="15"/>
  </si>
  <si>
    <t>２　産業別事業所数･従業者数・製造品出荷額等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</si>
</sst>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_ "/>
    <numFmt numFmtId="178" formatCode="0.0_);[Red]\(0.0\)"/>
    <numFmt numFmtId="179" formatCode="#,##0.0_ "/>
    <numFmt numFmtId="180" formatCode="0_);[Red]\(0\)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</cellStyleXfs>
  <cellXfs count="146">
    <xf numFmtId="0" fontId="0" fillId="0" borderId="0" xfId="0"/>
    <xf numFmtId="0" fontId="4" fillId="0" borderId="0" xfId="0" applyFont="1" applyFill="1"/>
    <xf numFmtId="0" fontId="18" fillId="0" borderId="0" xfId="0" applyFont="1" applyAlignment="1"/>
    <xf numFmtId="0" fontId="20" fillId="0" borderId="0" xfId="0" applyFont="1" applyAlignment="1"/>
    <xf numFmtId="0" fontId="21" fillId="0" borderId="0" xfId="0" applyFont="1"/>
    <xf numFmtId="49" fontId="22" fillId="0" borderId="0" xfId="6" applyNumberForma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0" fillId="0" borderId="9" xfId="0" applyFill="1" applyBorder="1"/>
    <xf numFmtId="0" fontId="5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indent="1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80" fontId="5" fillId="0" borderId="6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 indent="1"/>
    </xf>
    <xf numFmtId="176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1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2" fillId="0" borderId="2" xfId="0" applyNumberFormat="1" applyFont="1" applyFill="1" applyBorder="1" applyAlignment="1">
      <alignment horizontal="right" vertical="center" wrapText="1"/>
    </xf>
    <xf numFmtId="177" fontId="12" fillId="0" borderId="3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177" fontId="12" fillId="0" borderId="2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/>
    <xf numFmtId="0" fontId="8" fillId="0" borderId="6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4" fillId="0" borderId="20" xfId="0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vertical="top"/>
    </xf>
    <xf numFmtId="49" fontId="8" fillId="0" borderId="5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0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178" fontId="8" fillId="0" borderId="10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8" fillId="0" borderId="0" xfId="0" applyFont="1" applyFill="1" applyAlignment="1"/>
    <xf numFmtId="0" fontId="14" fillId="0" borderId="0" xfId="0" applyFont="1" applyFill="1"/>
  </cellXfs>
  <cellStyles count="7">
    <cellStyle name="ハイパーリンク" xfId="6" builtinId="8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26410;&#20316;&#26989;2022&#32113;&#35336;&#26360;&#32232;&#38598;&#21407;&#31295;/2014Ishi&#65322;&#65327;&#65314;/1.2015&#27743;&#21029;&#24066;&#32113;&#35336;&#26360;/2015&#21407;&#31295;&#65288;&#65297;&#65374;&#65304;&#314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26410;&#20316;&#26989;2022&#32113;&#35336;&#26360;&#32232;&#38598;&#21407;&#31295;/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&#9319;&#32113;&#35336;&#26360;/2014&#32113;&#35336;&#26360;/&#20418;&#20316;&#25104;&#29992;&#36039;&#26009;/2014/3-2&#34920;&#12288;&#24179;&#25104;24&#24180;&#32076;&#28168;&#12475;&#12531;&#12469;&#12473;&#8208;&#27963;&#21205;&#35519;&#26619;&#12288;&#20107;&#26989;&#25152;&#12395;&#38306;&#12377;&#12427;&#38598;&#35336;&#65293;&#29987;&#26989;&#27178;&#26029;&#30340;&#38598;&#35336;(&#20107;&#26989;&#25152;&#25968;&#12289;&#24467;&#26989;&#32773;&#2596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5285;&#24403;/&#9319;&#32113;&#35336;&#26360;/2019&#32113;&#35336;&#26360;/&#9316;2019&#32113;&#35336;&#25285;&#24403;&#36039;&#26009;/&#31532;&#65302;&#31456;/&#36947;&#12363;&#12425;&#12398;&#21463;&#38936;&#12487;&#12540;&#12479;/6-1(&#36947;&#12363;&#12425;&#21463;&#38936;&#12487;&#12540;&#12479;&#21152;&#24037;&#28168;)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Z0T3YTWN\2017-k4-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5285;&#24403;/&#9319;&#32113;&#35336;&#26360;/2019&#32113;&#35336;&#26360;/&#9316;2019&#32113;&#35336;&#25285;&#24403;&#36039;&#26009;/&#31532;&#65302;&#31456;/6-1&#12288;2017-k4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稿"/>
      <sheetName val="江別市"/>
      <sheetName val="人数別"/>
      <sheetName val="経セン活第１６表"/>
    </sheetNames>
    <sheetDataSet>
      <sheetData sheetId="0" refreshError="1"/>
      <sheetData sheetId="1" refreshError="1"/>
      <sheetData sheetId="2">
        <row r="5">
          <cell r="B5" t="str">
            <v>A～R 全産業(S公務を除く)</v>
          </cell>
          <cell r="C5" t="str">
            <v>　　　　0人</v>
          </cell>
          <cell r="D5">
            <v>1061</v>
          </cell>
          <cell r="E5">
            <v>1875</v>
          </cell>
          <cell r="F5">
            <v>1000</v>
          </cell>
          <cell r="G5">
            <v>875</v>
          </cell>
          <cell r="H5" t="str">
            <v>1～4人</v>
          </cell>
          <cell r="I5">
            <v>1250</v>
          </cell>
          <cell r="J5">
            <v>4507</v>
          </cell>
          <cell r="K5">
            <v>2315</v>
          </cell>
          <cell r="L5">
            <v>2192</v>
          </cell>
          <cell r="M5" t="str">
            <v>5～9人</v>
          </cell>
          <cell r="N5">
            <v>531</v>
          </cell>
          <cell r="O5">
            <v>4241</v>
          </cell>
          <cell r="P5">
            <v>2205</v>
          </cell>
          <cell r="Q5">
            <v>2021</v>
          </cell>
          <cell r="R5" t="str">
            <v>10～19人</v>
          </cell>
          <cell r="S5">
            <v>305</v>
          </cell>
          <cell r="T5">
            <v>4687</v>
          </cell>
          <cell r="U5">
            <v>2522</v>
          </cell>
          <cell r="V5">
            <v>2155</v>
          </cell>
          <cell r="W5" t="str">
            <v>20～29人</v>
          </cell>
          <cell r="X5">
            <v>105</v>
          </cell>
          <cell r="Y5">
            <v>2677</v>
          </cell>
          <cell r="Z5">
            <v>1382</v>
          </cell>
          <cell r="AA5">
            <v>1274</v>
          </cell>
          <cell r="AB5" t="str">
            <v>30人以上</v>
          </cell>
          <cell r="AC5">
            <v>157</v>
          </cell>
          <cell r="AD5">
            <v>13355</v>
          </cell>
          <cell r="AE5">
            <v>6139</v>
          </cell>
          <cell r="AF5">
            <v>7216</v>
          </cell>
        </row>
        <row r="6">
          <cell r="B6" t="str">
            <v>　A～B 農林漁業</v>
          </cell>
          <cell r="C6" t="str">
            <v>　　　　0人</v>
          </cell>
          <cell r="D6">
            <v>7</v>
          </cell>
          <cell r="E6">
            <v>24</v>
          </cell>
          <cell r="F6">
            <v>18</v>
          </cell>
          <cell r="G6">
            <v>6</v>
          </cell>
          <cell r="H6" t="str">
            <v>1～4人</v>
          </cell>
          <cell r="I6">
            <v>22</v>
          </cell>
          <cell r="J6">
            <v>177</v>
          </cell>
          <cell r="K6">
            <v>101</v>
          </cell>
          <cell r="L6">
            <v>76</v>
          </cell>
          <cell r="M6" t="str">
            <v>5～9人</v>
          </cell>
          <cell r="N6">
            <v>8</v>
          </cell>
          <cell r="O6">
            <v>74</v>
          </cell>
          <cell r="P6">
            <v>47</v>
          </cell>
          <cell r="Q6">
            <v>27</v>
          </cell>
          <cell r="R6" t="str">
            <v>10～19人</v>
          </cell>
          <cell r="S6">
            <v>4</v>
          </cell>
          <cell r="T6">
            <v>77</v>
          </cell>
          <cell r="U6">
            <v>26</v>
          </cell>
          <cell r="V6">
            <v>51</v>
          </cell>
          <cell r="W6" t="str">
            <v>20～29人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-</v>
          </cell>
          <cell r="AB6" t="str">
            <v>30人以上</v>
          </cell>
          <cell r="AC6">
            <v>2</v>
          </cell>
          <cell r="AD6">
            <v>87</v>
          </cell>
          <cell r="AE6">
            <v>17</v>
          </cell>
          <cell r="AF6">
            <v>70</v>
          </cell>
        </row>
        <row r="7">
          <cell r="B7" t="str">
            <v>　　A 農業，林業</v>
          </cell>
          <cell r="C7" t="str">
            <v>　　　　0人</v>
          </cell>
          <cell r="D7">
            <v>6</v>
          </cell>
          <cell r="E7">
            <v>17</v>
          </cell>
          <cell r="F7">
            <v>11</v>
          </cell>
          <cell r="G7">
            <v>6</v>
          </cell>
          <cell r="H7" t="str">
            <v>1～4人</v>
          </cell>
          <cell r="I7">
            <v>21</v>
          </cell>
          <cell r="J7">
            <v>176</v>
          </cell>
          <cell r="K7">
            <v>100</v>
          </cell>
          <cell r="L7">
            <v>76</v>
          </cell>
          <cell r="M7" t="str">
            <v>5～9人</v>
          </cell>
          <cell r="N7">
            <v>8</v>
          </cell>
          <cell r="O7">
            <v>74</v>
          </cell>
          <cell r="P7">
            <v>47</v>
          </cell>
          <cell r="Q7">
            <v>27</v>
          </cell>
          <cell r="R7" t="str">
            <v>10～19人</v>
          </cell>
          <cell r="S7">
            <v>4</v>
          </cell>
          <cell r="T7">
            <v>77</v>
          </cell>
          <cell r="U7">
            <v>26</v>
          </cell>
          <cell r="V7">
            <v>51</v>
          </cell>
          <cell r="W7" t="str">
            <v>20～29人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30人以上</v>
          </cell>
          <cell r="AC7">
            <v>2</v>
          </cell>
          <cell r="AD7">
            <v>87</v>
          </cell>
          <cell r="AE7">
            <v>17</v>
          </cell>
          <cell r="AF7">
            <v>70</v>
          </cell>
        </row>
        <row r="8">
          <cell r="B8" t="str">
            <v>　　　01 農業</v>
          </cell>
          <cell r="C8" t="str">
            <v>　　　　0人</v>
          </cell>
          <cell r="D8">
            <v>6</v>
          </cell>
          <cell r="E8">
            <v>17</v>
          </cell>
          <cell r="F8">
            <v>11</v>
          </cell>
          <cell r="G8">
            <v>6</v>
          </cell>
          <cell r="H8" t="str">
            <v>1～4人</v>
          </cell>
          <cell r="I8">
            <v>20</v>
          </cell>
          <cell r="J8">
            <v>175</v>
          </cell>
          <cell r="K8">
            <v>99</v>
          </cell>
          <cell r="L8">
            <v>76</v>
          </cell>
          <cell r="M8" t="str">
            <v>5～9人</v>
          </cell>
          <cell r="N8">
            <v>8</v>
          </cell>
          <cell r="O8">
            <v>74</v>
          </cell>
          <cell r="P8">
            <v>47</v>
          </cell>
          <cell r="Q8">
            <v>27</v>
          </cell>
          <cell r="R8" t="str">
            <v>10～19人</v>
          </cell>
          <cell r="S8">
            <v>4</v>
          </cell>
          <cell r="T8">
            <v>77</v>
          </cell>
          <cell r="U8">
            <v>26</v>
          </cell>
          <cell r="V8">
            <v>51</v>
          </cell>
          <cell r="W8" t="str">
            <v>20～29人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30人以上</v>
          </cell>
          <cell r="AC8">
            <v>2</v>
          </cell>
          <cell r="AD8">
            <v>87</v>
          </cell>
          <cell r="AE8">
            <v>17</v>
          </cell>
          <cell r="AF8">
            <v>70</v>
          </cell>
        </row>
        <row r="9">
          <cell r="B9" t="str">
            <v>　　　02 林業</v>
          </cell>
          <cell r="C9" t="str">
            <v>　　　　0人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1～4人</v>
          </cell>
          <cell r="I9">
            <v>1</v>
          </cell>
          <cell r="J9">
            <v>1</v>
          </cell>
          <cell r="K9">
            <v>1</v>
          </cell>
          <cell r="L9" t="str">
            <v>-</v>
          </cell>
          <cell r="M9" t="str">
            <v>5～9人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10～19人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20～29人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30人以上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</row>
        <row r="10">
          <cell r="B10" t="str">
            <v>　　B 漁業</v>
          </cell>
          <cell r="C10" t="str">
            <v>　　　　0人</v>
          </cell>
          <cell r="D10">
            <v>1</v>
          </cell>
          <cell r="E10">
            <v>7</v>
          </cell>
          <cell r="F10">
            <v>7</v>
          </cell>
          <cell r="G10" t="str">
            <v>-</v>
          </cell>
          <cell r="H10" t="str">
            <v>1～4人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5～9人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10～19人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20～29人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30人以上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</row>
        <row r="11">
          <cell r="B11" t="str">
            <v>　　　03 漁業(水産養殖業を除く)</v>
          </cell>
          <cell r="C11" t="str">
            <v>　　　　0人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1～4人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5～9人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10～19人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20～29人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30人以上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</row>
        <row r="12">
          <cell r="B12" t="str">
            <v>　　　04 水産養殖業</v>
          </cell>
          <cell r="C12" t="str">
            <v>　　　　0人</v>
          </cell>
          <cell r="D12">
            <v>1</v>
          </cell>
          <cell r="E12">
            <v>7</v>
          </cell>
          <cell r="F12">
            <v>7</v>
          </cell>
          <cell r="G12" t="str">
            <v>-</v>
          </cell>
          <cell r="H12" t="str">
            <v>1～4人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5～9人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10～19人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20～29人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30人以上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</row>
        <row r="13">
          <cell r="B13" t="str">
            <v>　　@ 農業，林業，漁業 間格付不能</v>
          </cell>
          <cell r="C13" t="str">
            <v>　　　　0人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1～4人</v>
          </cell>
          <cell r="I13">
            <v>1</v>
          </cell>
          <cell r="J13">
            <v>1</v>
          </cell>
          <cell r="K13">
            <v>1</v>
          </cell>
          <cell r="L13" t="str">
            <v>-</v>
          </cell>
          <cell r="M13" t="str">
            <v>5～9人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10～19人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20～29人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30人以上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</row>
        <row r="14">
          <cell r="B14" t="str">
            <v>　　　@Z 農業，林業，漁業 間格付不能</v>
          </cell>
          <cell r="C14" t="str">
            <v>　　　　0人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1～4人</v>
          </cell>
          <cell r="I14">
            <v>1</v>
          </cell>
          <cell r="J14">
            <v>1</v>
          </cell>
          <cell r="K14">
            <v>1</v>
          </cell>
          <cell r="L14" t="str">
            <v>-</v>
          </cell>
          <cell r="M14" t="str">
            <v>5～9人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10～19人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20～29人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30人以上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</row>
        <row r="15">
          <cell r="B15" t="str">
            <v>　C～R 非農林漁業(S公務を除く)</v>
          </cell>
          <cell r="C15" t="str">
            <v>　　　　0人</v>
          </cell>
          <cell r="D15">
            <v>1054</v>
          </cell>
          <cell r="E15">
            <v>1851</v>
          </cell>
          <cell r="F15">
            <v>982</v>
          </cell>
          <cell r="G15">
            <v>869</v>
          </cell>
          <cell r="H15" t="str">
            <v>1～4人</v>
          </cell>
          <cell r="I15">
            <v>1228</v>
          </cell>
          <cell r="J15">
            <v>4330</v>
          </cell>
          <cell r="K15">
            <v>2214</v>
          </cell>
          <cell r="L15">
            <v>2116</v>
          </cell>
          <cell r="M15" t="str">
            <v>5～9人</v>
          </cell>
          <cell r="N15">
            <v>523</v>
          </cell>
          <cell r="O15">
            <v>4167</v>
          </cell>
          <cell r="P15">
            <v>2158</v>
          </cell>
          <cell r="Q15">
            <v>1994</v>
          </cell>
          <cell r="R15" t="str">
            <v>10～19人</v>
          </cell>
          <cell r="S15">
            <v>301</v>
          </cell>
          <cell r="T15">
            <v>4610</v>
          </cell>
          <cell r="U15">
            <v>2496</v>
          </cell>
          <cell r="V15">
            <v>2104</v>
          </cell>
          <cell r="W15" t="str">
            <v>20～29人</v>
          </cell>
          <cell r="X15">
            <v>105</v>
          </cell>
          <cell r="Y15">
            <v>2677</v>
          </cell>
          <cell r="Z15">
            <v>1382</v>
          </cell>
          <cell r="AA15">
            <v>1274</v>
          </cell>
          <cell r="AB15" t="str">
            <v>30人以上</v>
          </cell>
          <cell r="AC15">
            <v>155</v>
          </cell>
          <cell r="AD15">
            <v>13268</v>
          </cell>
          <cell r="AE15">
            <v>6122</v>
          </cell>
          <cell r="AF15">
            <v>7146</v>
          </cell>
        </row>
        <row r="16">
          <cell r="B16" t="str">
            <v>　　C 鉱業，採石業，砂利採取業</v>
          </cell>
          <cell r="C16" t="str">
            <v>　　　　0人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1～4人</v>
          </cell>
          <cell r="I16">
            <v>1</v>
          </cell>
          <cell r="J16">
            <v>5</v>
          </cell>
          <cell r="K16">
            <v>4</v>
          </cell>
          <cell r="L16">
            <v>1</v>
          </cell>
          <cell r="M16" t="str">
            <v>5～9人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10～19人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20～29人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30人以上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</row>
        <row r="17">
          <cell r="B17" t="str">
            <v>　　　05 鉱業，採石業，砂利採取業</v>
          </cell>
          <cell r="C17" t="str">
            <v>　　　　0人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1～4人</v>
          </cell>
          <cell r="I17">
            <v>1</v>
          </cell>
          <cell r="J17">
            <v>5</v>
          </cell>
          <cell r="K17">
            <v>4</v>
          </cell>
          <cell r="L17">
            <v>1</v>
          </cell>
          <cell r="M17" t="str">
            <v>5～9人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10～19人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20～29人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30人以上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</row>
        <row r="18">
          <cell r="B18" t="str">
            <v>　　D 建設業</v>
          </cell>
          <cell r="C18" t="str">
            <v>　　　　0人</v>
          </cell>
          <cell r="D18">
            <v>109</v>
          </cell>
          <cell r="E18">
            <v>276</v>
          </cell>
          <cell r="F18">
            <v>233</v>
          </cell>
          <cell r="G18">
            <v>43</v>
          </cell>
          <cell r="H18" t="str">
            <v>1～4人</v>
          </cell>
          <cell r="I18">
            <v>176</v>
          </cell>
          <cell r="J18">
            <v>688</v>
          </cell>
          <cell r="K18">
            <v>540</v>
          </cell>
          <cell r="L18">
            <v>148</v>
          </cell>
          <cell r="M18" t="str">
            <v>5～9人</v>
          </cell>
          <cell r="N18">
            <v>77</v>
          </cell>
          <cell r="O18">
            <v>727</v>
          </cell>
          <cell r="P18">
            <v>620</v>
          </cell>
          <cell r="Q18">
            <v>107</v>
          </cell>
          <cell r="R18" t="str">
            <v>10～19人</v>
          </cell>
          <cell r="S18">
            <v>31</v>
          </cell>
          <cell r="T18">
            <v>477</v>
          </cell>
          <cell r="U18">
            <v>410</v>
          </cell>
          <cell r="V18">
            <v>67</v>
          </cell>
          <cell r="W18" t="str">
            <v>20～29人</v>
          </cell>
          <cell r="X18">
            <v>8</v>
          </cell>
          <cell r="Y18">
            <v>224</v>
          </cell>
          <cell r="Z18">
            <v>199</v>
          </cell>
          <cell r="AA18">
            <v>25</v>
          </cell>
          <cell r="AB18" t="str">
            <v>30人以上</v>
          </cell>
          <cell r="AC18">
            <v>10</v>
          </cell>
          <cell r="AD18">
            <v>470</v>
          </cell>
          <cell r="AE18">
            <v>399</v>
          </cell>
          <cell r="AF18">
            <v>71</v>
          </cell>
        </row>
        <row r="19">
          <cell r="B19" t="str">
            <v>　　　06 総合工事業</v>
          </cell>
          <cell r="C19" t="str">
            <v>　　　　0人</v>
          </cell>
          <cell r="D19">
            <v>34</v>
          </cell>
          <cell r="E19">
            <v>117</v>
          </cell>
          <cell r="F19">
            <v>100</v>
          </cell>
          <cell r="G19">
            <v>17</v>
          </cell>
          <cell r="H19" t="str">
            <v>1～4人</v>
          </cell>
          <cell r="I19">
            <v>66</v>
          </cell>
          <cell r="J19">
            <v>285</v>
          </cell>
          <cell r="K19">
            <v>227</v>
          </cell>
          <cell r="L19">
            <v>58</v>
          </cell>
          <cell r="M19" t="str">
            <v>5～9人</v>
          </cell>
          <cell r="N19">
            <v>30</v>
          </cell>
          <cell r="O19">
            <v>296</v>
          </cell>
          <cell r="P19">
            <v>261</v>
          </cell>
          <cell r="Q19">
            <v>35</v>
          </cell>
          <cell r="R19" t="str">
            <v>10～19人</v>
          </cell>
          <cell r="S19">
            <v>19</v>
          </cell>
          <cell r="T19">
            <v>309</v>
          </cell>
          <cell r="U19">
            <v>264</v>
          </cell>
          <cell r="V19">
            <v>45</v>
          </cell>
          <cell r="W19" t="str">
            <v>20～29人</v>
          </cell>
          <cell r="X19">
            <v>3</v>
          </cell>
          <cell r="Y19">
            <v>100</v>
          </cell>
          <cell r="Z19">
            <v>87</v>
          </cell>
          <cell r="AA19">
            <v>13</v>
          </cell>
          <cell r="AB19" t="str">
            <v>30人以上</v>
          </cell>
          <cell r="AC19">
            <v>8</v>
          </cell>
          <cell r="AD19">
            <v>355</v>
          </cell>
          <cell r="AE19">
            <v>291</v>
          </cell>
          <cell r="AF19">
            <v>64</v>
          </cell>
        </row>
        <row r="20">
          <cell r="B20" t="str">
            <v>　　　07 職別工事業(設備工事業を除く)</v>
          </cell>
          <cell r="C20" t="str">
            <v>　　　　0人</v>
          </cell>
          <cell r="D20">
            <v>46</v>
          </cell>
          <cell r="E20">
            <v>115</v>
          </cell>
          <cell r="F20">
            <v>96</v>
          </cell>
          <cell r="G20">
            <v>19</v>
          </cell>
          <cell r="H20" t="str">
            <v>1～4人</v>
          </cell>
          <cell r="I20">
            <v>65</v>
          </cell>
          <cell r="J20">
            <v>251</v>
          </cell>
          <cell r="K20">
            <v>196</v>
          </cell>
          <cell r="L20">
            <v>55</v>
          </cell>
          <cell r="M20" t="str">
            <v>5～9人</v>
          </cell>
          <cell r="N20">
            <v>27</v>
          </cell>
          <cell r="O20">
            <v>239</v>
          </cell>
          <cell r="P20">
            <v>199</v>
          </cell>
          <cell r="Q20">
            <v>40</v>
          </cell>
          <cell r="R20" t="str">
            <v>10～19人</v>
          </cell>
          <cell r="S20">
            <v>5</v>
          </cell>
          <cell r="T20">
            <v>67</v>
          </cell>
          <cell r="U20">
            <v>59</v>
          </cell>
          <cell r="V20">
            <v>8</v>
          </cell>
          <cell r="W20" t="str">
            <v>20～29人</v>
          </cell>
          <cell r="X20">
            <v>1</v>
          </cell>
          <cell r="Y20">
            <v>25</v>
          </cell>
          <cell r="Z20">
            <v>23</v>
          </cell>
          <cell r="AA20">
            <v>2</v>
          </cell>
          <cell r="AB20" t="str">
            <v>30人以上</v>
          </cell>
          <cell r="AC20">
            <v>2</v>
          </cell>
          <cell r="AD20">
            <v>115</v>
          </cell>
          <cell r="AE20">
            <v>108</v>
          </cell>
          <cell r="AF20">
            <v>7</v>
          </cell>
        </row>
        <row r="21">
          <cell r="B21" t="str">
            <v>　　　08 設備工事業</v>
          </cell>
          <cell r="C21" t="str">
            <v>　　　　0人</v>
          </cell>
          <cell r="D21">
            <v>28</v>
          </cell>
          <cell r="E21">
            <v>43</v>
          </cell>
          <cell r="F21">
            <v>36</v>
          </cell>
          <cell r="G21">
            <v>7</v>
          </cell>
          <cell r="H21" t="str">
            <v>1～4人</v>
          </cell>
          <cell r="I21">
            <v>42</v>
          </cell>
          <cell r="J21">
            <v>140</v>
          </cell>
          <cell r="K21">
            <v>108</v>
          </cell>
          <cell r="L21">
            <v>32</v>
          </cell>
          <cell r="M21" t="str">
            <v>5～9人</v>
          </cell>
          <cell r="N21">
            <v>16</v>
          </cell>
          <cell r="O21">
            <v>137</v>
          </cell>
          <cell r="P21">
            <v>114</v>
          </cell>
          <cell r="Q21">
            <v>23</v>
          </cell>
          <cell r="R21" t="str">
            <v>10～19人</v>
          </cell>
          <cell r="S21">
            <v>7</v>
          </cell>
          <cell r="T21">
            <v>101</v>
          </cell>
          <cell r="U21">
            <v>87</v>
          </cell>
          <cell r="V21">
            <v>14</v>
          </cell>
          <cell r="W21" t="str">
            <v>20～29人</v>
          </cell>
          <cell r="X21">
            <v>4</v>
          </cell>
          <cell r="Y21">
            <v>99</v>
          </cell>
          <cell r="Z21">
            <v>89</v>
          </cell>
          <cell r="AA21">
            <v>10</v>
          </cell>
          <cell r="AB21" t="str">
            <v>30人以上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</row>
        <row r="22">
          <cell r="B22" t="str">
            <v>　　　DZ 建設業 内格付不能</v>
          </cell>
          <cell r="C22" t="str">
            <v>　　　　0人</v>
          </cell>
          <cell r="D22">
            <v>1</v>
          </cell>
          <cell r="E22">
            <v>1</v>
          </cell>
          <cell r="F22">
            <v>1</v>
          </cell>
          <cell r="G22" t="str">
            <v>-</v>
          </cell>
          <cell r="H22" t="str">
            <v>1～4人</v>
          </cell>
          <cell r="I22">
            <v>3</v>
          </cell>
          <cell r="J22">
            <v>12</v>
          </cell>
          <cell r="K22">
            <v>9</v>
          </cell>
          <cell r="L22">
            <v>3</v>
          </cell>
          <cell r="M22" t="str">
            <v>5～9人</v>
          </cell>
          <cell r="N22">
            <v>4</v>
          </cell>
          <cell r="O22">
            <v>55</v>
          </cell>
          <cell r="P22">
            <v>46</v>
          </cell>
          <cell r="Q22">
            <v>9</v>
          </cell>
          <cell r="R22" t="str">
            <v>10～19人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20～29人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30人以上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</row>
        <row r="23">
          <cell r="B23" t="str">
            <v>　　E 製造業</v>
          </cell>
          <cell r="C23" t="str">
            <v>　　　　0人</v>
          </cell>
          <cell r="D23">
            <v>11</v>
          </cell>
          <cell r="E23">
            <v>15</v>
          </cell>
          <cell r="F23">
            <v>11</v>
          </cell>
          <cell r="G23">
            <v>4</v>
          </cell>
          <cell r="H23" t="str">
            <v>1～4人</v>
          </cell>
          <cell r="I23">
            <v>46</v>
          </cell>
          <cell r="J23">
            <v>150</v>
          </cell>
          <cell r="K23">
            <v>98</v>
          </cell>
          <cell r="L23">
            <v>52</v>
          </cell>
          <cell r="M23" t="str">
            <v>5～9人</v>
          </cell>
          <cell r="N23">
            <v>23</v>
          </cell>
          <cell r="O23">
            <v>188</v>
          </cell>
          <cell r="P23">
            <v>145</v>
          </cell>
          <cell r="Q23">
            <v>43</v>
          </cell>
          <cell r="R23" t="str">
            <v>10～19人</v>
          </cell>
          <cell r="S23">
            <v>26</v>
          </cell>
          <cell r="T23">
            <v>429</v>
          </cell>
          <cell r="U23">
            <v>327</v>
          </cell>
          <cell r="V23">
            <v>102</v>
          </cell>
          <cell r="W23" t="str">
            <v>20～29人</v>
          </cell>
          <cell r="X23">
            <v>15</v>
          </cell>
          <cell r="Y23">
            <v>409</v>
          </cell>
          <cell r="Z23">
            <v>261</v>
          </cell>
          <cell r="AA23">
            <v>148</v>
          </cell>
          <cell r="AB23" t="str">
            <v>30人以上</v>
          </cell>
          <cell r="AC23">
            <v>25</v>
          </cell>
          <cell r="AD23">
            <v>2733</v>
          </cell>
          <cell r="AE23">
            <v>1564</v>
          </cell>
          <cell r="AF23">
            <v>1169</v>
          </cell>
        </row>
        <row r="24">
          <cell r="B24" t="str">
            <v>　　　09 食料品製造業</v>
          </cell>
          <cell r="C24" t="str">
            <v>　　　　0人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1～4人</v>
          </cell>
          <cell r="I24">
            <v>2</v>
          </cell>
          <cell r="J24">
            <v>8</v>
          </cell>
          <cell r="K24">
            <v>1</v>
          </cell>
          <cell r="L24">
            <v>7</v>
          </cell>
          <cell r="M24" t="str">
            <v>5～9人</v>
          </cell>
          <cell r="N24">
            <v>1</v>
          </cell>
          <cell r="O24">
            <v>8</v>
          </cell>
          <cell r="P24">
            <v>4</v>
          </cell>
          <cell r="Q24">
            <v>4</v>
          </cell>
          <cell r="R24" t="str">
            <v>10～19人</v>
          </cell>
          <cell r="S24">
            <v>6</v>
          </cell>
          <cell r="T24">
            <v>101</v>
          </cell>
          <cell r="U24">
            <v>67</v>
          </cell>
          <cell r="V24">
            <v>34</v>
          </cell>
          <cell r="W24" t="str">
            <v>20～29人</v>
          </cell>
          <cell r="X24">
            <v>3</v>
          </cell>
          <cell r="Y24">
            <v>110</v>
          </cell>
          <cell r="Z24">
            <v>34</v>
          </cell>
          <cell r="AA24">
            <v>76</v>
          </cell>
          <cell r="AB24" t="str">
            <v>30人以上</v>
          </cell>
          <cell r="AC24">
            <v>13</v>
          </cell>
          <cell r="AD24">
            <v>1628</v>
          </cell>
          <cell r="AE24">
            <v>619</v>
          </cell>
          <cell r="AF24">
            <v>1009</v>
          </cell>
        </row>
        <row r="25">
          <cell r="B25" t="str">
            <v>　　　10 飲料・たばこ・飼料製造業</v>
          </cell>
          <cell r="C25" t="str">
            <v>　　　　0人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1～4人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5～9人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10～19人</v>
          </cell>
          <cell r="S25">
            <v>1</v>
          </cell>
          <cell r="T25">
            <v>13</v>
          </cell>
          <cell r="U25">
            <v>7</v>
          </cell>
          <cell r="V25">
            <v>6</v>
          </cell>
          <cell r="W25" t="str">
            <v>20～29人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30人以上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</row>
        <row r="26">
          <cell r="B26" t="str">
            <v>　　　11 繊維工業</v>
          </cell>
          <cell r="C26" t="str">
            <v>　　　　0人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1～4人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5～9人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10～19人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20～29人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30人以上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</row>
        <row r="27">
          <cell r="B27" t="str">
            <v>　　　12 木材・木製品製造業(家具を除く)</v>
          </cell>
          <cell r="C27" t="str">
            <v>　　　　0人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1～4人</v>
          </cell>
          <cell r="I27">
            <v>1</v>
          </cell>
          <cell r="J27">
            <v>6</v>
          </cell>
          <cell r="K27">
            <v>5</v>
          </cell>
          <cell r="L27">
            <v>1</v>
          </cell>
          <cell r="M27" t="str">
            <v>5～9人</v>
          </cell>
          <cell r="N27">
            <v>1</v>
          </cell>
          <cell r="O27">
            <v>10</v>
          </cell>
          <cell r="P27">
            <v>7</v>
          </cell>
          <cell r="Q27">
            <v>3</v>
          </cell>
          <cell r="R27" t="str">
            <v>10～19人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20～29人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30人以上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</row>
        <row r="28">
          <cell r="B28" t="str">
            <v>　　　13 家具・装備品製造業</v>
          </cell>
          <cell r="C28" t="str">
            <v>　　　　0人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1～4人</v>
          </cell>
          <cell r="I28">
            <v>1</v>
          </cell>
          <cell r="J28">
            <v>4</v>
          </cell>
          <cell r="K28">
            <v>4</v>
          </cell>
          <cell r="L28" t="str">
            <v>-</v>
          </cell>
          <cell r="M28" t="str">
            <v>5～9人</v>
          </cell>
          <cell r="N28">
            <v>1</v>
          </cell>
          <cell r="O28">
            <v>7</v>
          </cell>
          <cell r="P28">
            <v>6</v>
          </cell>
          <cell r="Q28">
            <v>1</v>
          </cell>
          <cell r="R28" t="str">
            <v>10～19人</v>
          </cell>
          <cell r="S28">
            <v>2</v>
          </cell>
          <cell r="T28">
            <v>39</v>
          </cell>
          <cell r="U28">
            <v>36</v>
          </cell>
          <cell r="V28">
            <v>3</v>
          </cell>
          <cell r="W28" t="str">
            <v>20～29人</v>
          </cell>
          <cell r="X28">
            <v>1</v>
          </cell>
          <cell r="Y28">
            <v>23</v>
          </cell>
          <cell r="Z28">
            <v>17</v>
          </cell>
          <cell r="AA28">
            <v>6</v>
          </cell>
          <cell r="AB28" t="str">
            <v>30人以上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</row>
        <row r="29">
          <cell r="B29" t="str">
            <v>　　　14 パルプ・紙・紙加工品製造業</v>
          </cell>
          <cell r="C29" t="str">
            <v>　　　　0人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1～4人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5～9人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10～19人</v>
          </cell>
          <cell r="S29">
            <v>1</v>
          </cell>
          <cell r="T29">
            <v>19</v>
          </cell>
          <cell r="U29">
            <v>10</v>
          </cell>
          <cell r="V29">
            <v>9</v>
          </cell>
          <cell r="W29" t="str">
            <v>20～29人</v>
          </cell>
          <cell r="X29">
            <v>2</v>
          </cell>
          <cell r="Y29">
            <v>55</v>
          </cell>
          <cell r="Z29">
            <v>32</v>
          </cell>
          <cell r="AA29">
            <v>23</v>
          </cell>
          <cell r="AB29" t="str">
            <v>30人以上</v>
          </cell>
          <cell r="AC29">
            <v>4</v>
          </cell>
          <cell r="AD29">
            <v>459</v>
          </cell>
          <cell r="AE29">
            <v>427</v>
          </cell>
          <cell r="AF29">
            <v>32</v>
          </cell>
        </row>
        <row r="30">
          <cell r="B30" t="str">
            <v>　　　15 印刷・同関連業</v>
          </cell>
          <cell r="C30" t="str">
            <v>　　　　0人</v>
          </cell>
          <cell r="D30">
            <v>1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1～4人</v>
          </cell>
          <cell r="I30">
            <v>6</v>
          </cell>
          <cell r="J30">
            <v>22</v>
          </cell>
          <cell r="K30">
            <v>12</v>
          </cell>
          <cell r="L30">
            <v>10</v>
          </cell>
          <cell r="M30" t="str">
            <v>5～9人</v>
          </cell>
          <cell r="N30">
            <v>2</v>
          </cell>
          <cell r="O30">
            <v>13</v>
          </cell>
          <cell r="P30">
            <v>5</v>
          </cell>
          <cell r="Q30">
            <v>8</v>
          </cell>
          <cell r="R30" t="str">
            <v>10～19人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20～29人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30人以上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</row>
        <row r="31">
          <cell r="B31" t="str">
            <v>　　　16 化学工業</v>
          </cell>
          <cell r="C31" t="str">
            <v>　　　　0人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1～4人</v>
          </cell>
          <cell r="I31">
            <v>1</v>
          </cell>
          <cell r="J31">
            <v>3</v>
          </cell>
          <cell r="K31">
            <v>3</v>
          </cell>
          <cell r="L31" t="str">
            <v>-</v>
          </cell>
          <cell r="M31" t="str">
            <v>5～9人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10～19人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20～29人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30人以上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</row>
        <row r="32">
          <cell r="B32" t="str">
            <v>　　　17 石油製品・石炭製品製造業</v>
          </cell>
          <cell r="C32" t="str">
            <v>　　　　0人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1～4人</v>
          </cell>
          <cell r="I32">
            <v>2</v>
          </cell>
          <cell r="J32">
            <v>5</v>
          </cell>
          <cell r="K32">
            <v>3</v>
          </cell>
          <cell r="L32">
            <v>2</v>
          </cell>
          <cell r="M32" t="str">
            <v>5～9人</v>
          </cell>
          <cell r="N32">
            <v>3</v>
          </cell>
          <cell r="O32">
            <v>21</v>
          </cell>
          <cell r="P32">
            <v>16</v>
          </cell>
          <cell r="Q32">
            <v>5</v>
          </cell>
          <cell r="R32" t="str">
            <v>10～19人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20～29人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30人以上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</row>
        <row r="33">
          <cell r="B33" t="str">
            <v>　　　18 プラスチック製品製造業(別掲を除く)</v>
          </cell>
          <cell r="C33" t="str">
            <v>　　　　0人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1～4人</v>
          </cell>
          <cell r="I33">
            <v>2</v>
          </cell>
          <cell r="J33">
            <v>4</v>
          </cell>
          <cell r="K33">
            <v>2</v>
          </cell>
          <cell r="L33">
            <v>2</v>
          </cell>
          <cell r="M33" t="str">
            <v>5～9人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10～19人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20～29人</v>
          </cell>
          <cell r="X33">
            <v>3</v>
          </cell>
          <cell r="Y33">
            <v>76</v>
          </cell>
          <cell r="Z33">
            <v>59</v>
          </cell>
          <cell r="AA33">
            <v>17</v>
          </cell>
          <cell r="AB33" t="str">
            <v>30人以上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</row>
        <row r="34">
          <cell r="B34" t="str">
            <v>　　　19 ゴム製品製造業</v>
          </cell>
          <cell r="C34" t="str">
            <v>　　　　0人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1～4人</v>
          </cell>
          <cell r="I34">
            <v>1</v>
          </cell>
          <cell r="J34">
            <v>3</v>
          </cell>
          <cell r="K34">
            <v>1</v>
          </cell>
          <cell r="L34">
            <v>2</v>
          </cell>
          <cell r="M34" t="str">
            <v>5～9人</v>
          </cell>
          <cell r="N34">
            <v>1</v>
          </cell>
          <cell r="O34">
            <v>9</v>
          </cell>
          <cell r="P34">
            <v>6</v>
          </cell>
          <cell r="Q34">
            <v>3</v>
          </cell>
          <cell r="R34" t="str">
            <v>10～19人</v>
          </cell>
          <cell r="S34">
            <v>1</v>
          </cell>
          <cell r="T34">
            <v>16</v>
          </cell>
          <cell r="U34">
            <v>15</v>
          </cell>
          <cell r="V34">
            <v>1</v>
          </cell>
          <cell r="W34" t="str">
            <v>20～29人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30人以上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</row>
        <row r="35">
          <cell r="B35" t="str">
            <v>　　　20 なめし革・同製品・毛皮製造業</v>
          </cell>
          <cell r="C35" t="str">
            <v>　　　　0人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1～4人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5～9人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10～19人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20～29人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30人以上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</row>
        <row r="36">
          <cell r="B36" t="str">
            <v>　　　21 窯業・土石製品製造業</v>
          </cell>
          <cell r="C36" t="str">
            <v>　　　　0人</v>
          </cell>
          <cell r="D36">
            <v>2</v>
          </cell>
          <cell r="E36">
            <v>4</v>
          </cell>
          <cell r="F36">
            <v>2</v>
          </cell>
          <cell r="G36">
            <v>2</v>
          </cell>
          <cell r="H36" t="str">
            <v>1～4人</v>
          </cell>
          <cell r="I36">
            <v>5</v>
          </cell>
          <cell r="J36">
            <v>13</v>
          </cell>
          <cell r="K36">
            <v>11</v>
          </cell>
          <cell r="L36">
            <v>2</v>
          </cell>
          <cell r="M36" t="str">
            <v>5～9人</v>
          </cell>
          <cell r="N36">
            <v>5</v>
          </cell>
          <cell r="O36">
            <v>44</v>
          </cell>
          <cell r="P36">
            <v>37</v>
          </cell>
          <cell r="Q36">
            <v>7</v>
          </cell>
          <cell r="R36" t="str">
            <v>10～19人</v>
          </cell>
          <cell r="S36">
            <v>6</v>
          </cell>
          <cell r="T36">
            <v>117</v>
          </cell>
          <cell r="U36">
            <v>100</v>
          </cell>
          <cell r="V36">
            <v>17</v>
          </cell>
          <cell r="W36" t="str">
            <v>20～29人</v>
          </cell>
          <cell r="X36">
            <v>1</v>
          </cell>
          <cell r="Y36">
            <v>29</v>
          </cell>
          <cell r="Z36">
            <v>26</v>
          </cell>
          <cell r="AA36">
            <v>3</v>
          </cell>
          <cell r="AB36" t="str">
            <v>30人以上</v>
          </cell>
          <cell r="AC36">
            <v>1</v>
          </cell>
          <cell r="AD36">
            <v>46</v>
          </cell>
          <cell r="AE36">
            <v>41</v>
          </cell>
          <cell r="AF36">
            <v>5</v>
          </cell>
        </row>
        <row r="37">
          <cell r="B37" t="str">
            <v>　　　22 鉄鋼業</v>
          </cell>
          <cell r="C37" t="str">
            <v>　　　　0人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1～4人</v>
          </cell>
          <cell r="I37">
            <v>2</v>
          </cell>
          <cell r="J37">
            <v>11</v>
          </cell>
          <cell r="K37">
            <v>8</v>
          </cell>
          <cell r="L37">
            <v>3</v>
          </cell>
          <cell r="M37" t="str">
            <v>5～9人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10～19人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20～29人</v>
          </cell>
          <cell r="X37">
            <v>1</v>
          </cell>
          <cell r="Y37">
            <v>25</v>
          </cell>
          <cell r="Z37">
            <v>21</v>
          </cell>
          <cell r="AA37">
            <v>4</v>
          </cell>
          <cell r="AB37" t="str">
            <v>30人以上</v>
          </cell>
          <cell r="AC37">
            <v>2</v>
          </cell>
          <cell r="AD37">
            <v>149</v>
          </cell>
          <cell r="AE37">
            <v>137</v>
          </cell>
          <cell r="AF37">
            <v>12</v>
          </cell>
        </row>
        <row r="38">
          <cell r="B38" t="str">
            <v>　　　23 非鉄金属製造業</v>
          </cell>
          <cell r="C38" t="str">
            <v>　　　　0人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1～4人</v>
          </cell>
          <cell r="I38">
            <v>1</v>
          </cell>
          <cell r="J38">
            <v>4</v>
          </cell>
          <cell r="K38">
            <v>3</v>
          </cell>
          <cell r="L38">
            <v>1</v>
          </cell>
          <cell r="M38" t="str">
            <v>5～9人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10～19人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20～29人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30人以上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</row>
        <row r="39">
          <cell r="B39" t="str">
            <v>　　　24 金属製品製造業</v>
          </cell>
          <cell r="C39" t="str">
            <v>　　　　0人</v>
          </cell>
          <cell r="D39">
            <v>3</v>
          </cell>
          <cell r="E39">
            <v>5</v>
          </cell>
          <cell r="F39">
            <v>4</v>
          </cell>
          <cell r="G39">
            <v>1</v>
          </cell>
          <cell r="H39" t="str">
            <v>1～4人</v>
          </cell>
          <cell r="I39">
            <v>9</v>
          </cell>
          <cell r="J39">
            <v>32</v>
          </cell>
          <cell r="K39">
            <v>23</v>
          </cell>
          <cell r="L39">
            <v>9</v>
          </cell>
          <cell r="M39" t="str">
            <v>5～9人</v>
          </cell>
          <cell r="N39">
            <v>6</v>
          </cell>
          <cell r="O39">
            <v>49</v>
          </cell>
          <cell r="P39">
            <v>43</v>
          </cell>
          <cell r="Q39">
            <v>6</v>
          </cell>
          <cell r="R39" t="str">
            <v>10～19人</v>
          </cell>
          <cell r="S39">
            <v>6</v>
          </cell>
          <cell r="T39">
            <v>87</v>
          </cell>
          <cell r="U39">
            <v>65</v>
          </cell>
          <cell r="V39">
            <v>22</v>
          </cell>
          <cell r="W39" t="str">
            <v>20～29人</v>
          </cell>
          <cell r="X39">
            <v>2</v>
          </cell>
          <cell r="Y39">
            <v>47</v>
          </cell>
          <cell r="Z39">
            <v>38</v>
          </cell>
          <cell r="AA39">
            <v>9</v>
          </cell>
          <cell r="AB39" t="str">
            <v>30人以上</v>
          </cell>
          <cell r="AC39">
            <v>1</v>
          </cell>
          <cell r="AD39">
            <v>134</v>
          </cell>
          <cell r="AE39">
            <v>81</v>
          </cell>
          <cell r="AF39">
            <v>53</v>
          </cell>
        </row>
        <row r="40">
          <cell r="B40" t="str">
            <v>　　　25 はん用機械器具製造業</v>
          </cell>
          <cell r="C40" t="str">
            <v>　　　　0人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1～4人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5～9人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10～19人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20～29人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30人以上</v>
          </cell>
          <cell r="AC40">
            <v>1</v>
          </cell>
          <cell r="AD40">
            <v>36</v>
          </cell>
          <cell r="AE40">
            <v>33</v>
          </cell>
          <cell r="AF40">
            <v>3</v>
          </cell>
        </row>
        <row r="41">
          <cell r="B41" t="str">
            <v>　　　26 生産用機械器具製造業</v>
          </cell>
          <cell r="C41" t="str">
            <v>　　　　0人</v>
          </cell>
          <cell r="D41">
            <v>2</v>
          </cell>
          <cell r="E41">
            <v>3</v>
          </cell>
          <cell r="F41">
            <v>3</v>
          </cell>
          <cell r="G41" t="str">
            <v>-</v>
          </cell>
          <cell r="H41" t="str">
            <v>1～4人</v>
          </cell>
          <cell r="I41">
            <v>2</v>
          </cell>
          <cell r="J41">
            <v>10</v>
          </cell>
          <cell r="K41">
            <v>5</v>
          </cell>
          <cell r="L41">
            <v>5</v>
          </cell>
          <cell r="M41" t="str">
            <v>5～9人</v>
          </cell>
          <cell r="N41">
            <v>1</v>
          </cell>
          <cell r="O41">
            <v>9</v>
          </cell>
          <cell r="P41">
            <v>7</v>
          </cell>
          <cell r="Q41">
            <v>2</v>
          </cell>
          <cell r="R41" t="str">
            <v>10～19人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20～29人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30人以上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</row>
        <row r="42">
          <cell r="B42" t="str">
            <v>　　　27 業務用機械器具製造業</v>
          </cell>
          <cell r="C42" t="str">
            <v>　　　　0人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1～4人</v>
          </cell>
          <cell r="I42">
            <v>2</v>
          </cell>
          <cell r="J42">
            <v>3</v>
          </cell>
          <cell r="K42">
            <v>2</v>
          </cell>
          <cell r="L42">
            <v>1</v>
          </cell>
          <cell r="M42" t="str">
            <v>5～9人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10～19人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20～29人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30人以上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</row>
        <row r="43">
          <cell r="B43" t="str">
            <v>　　　28 電子部品・デバイス・電子回路製造業</v>
          </cell>
          <cell r="C43" t="str">
            <v>　　　　0人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1～4人</v>
          </cell>
          <cell r="I43">
            <v>1</v>
          </cell>
          <cell r="J43">
            <v>2</v>
          </cell>
          <cell r="K43">
            <v>1</v>
          </cell>
          <cell r="L43">
            <v>1</v>
          </cell>
          <cell r="M43" t="str">
            <v>5～9人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10～19人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20～29人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30人以上</v>
          </cell>
          <cell r="AC43">
            <v>1</v>
          </cell>
          <cell r="AD43">
            <v>143</v>
          </cell>
          <cell r="AE43">
            <v>116</v>
          </cell>
          <cell r="AF43">
            <v>27</v>
          </cell>
        </row>
        <row r="44">
          <cell r="B44" t="str">
            <v>　　　29 電気機械器具製造業</v>
          </cell>
          <cell r="C44" t="str">
            <v>　　　　0人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1～4人</v>
          </cell>
          <cell r="I44">
            <v>2</v>
          </cell>
          <cell r="J44">
            <v>6</v>
          </cell>
          <cell r="K44">
            <v>5</v>
          </cell>
          <cell r="L44">
            <v>1</v>
          </cell>
          <cell r="M44" t="str">
            <v>5～9人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10～19人</v>
          </cell>
          <cell r="S44">
            <v>1</v>
          </cell>
          <cell r="T44">
            <v>13</v>
          </cell>
          <cell r="U44">
            <v>11</v>
          </cell>
          <cell r="V44">
            <v>2</v>
          </cell>
          <cell r="W44" t="str">
            <v>20～29人</v>
          </cell>
          <cell r="X44">
            <v>1</v>
          </cell>
          <cell r="Y44">
            <v>22</v>
          </cell>
          <cell r="Z44">
            <v>16</v>
          </cell>
          <cell r="AA44">
            <v>6</v>
          </cell>
          <cell r="AB44" t="str">
            <v>30人以上</v>
          </cell>
          <cell r="AC44">
            <v>2</v>
          </cell>
          <cell r="AD44">
            <v>138</v>
          </cell>
          <cell r="AE44">
            <v>110</v>
          </cell>
          <cell r="AF44">
            <v>28</v>
          </cell>
        </row>
        <row r="45">
          <cell r="B45" t="str">
            <v>　　　30 情報通信機械器具製造業</v>
          </cell>
          <cell r="C45" t="str">
            <v>　　　　0人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1～4人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5～9人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10～19人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20～29人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30人以上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</row>
        <row r="46">
          <cell r="B46" t="str">
            <v>　　　31 輸送用機械器具製造業</v>
          </cell>
          <cell r="C46" t="str">
            <v>　　　　0人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1～4人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5～9人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10～19人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20～29人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30人以上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</row>
        <row r="47">
          <cell r="B47" t="str">
            <v>　　　32 その他の製造業</v>
          </cell>
          <cell r="C47" t="str">
            <v>　　　　0人</v>
          </cell>
          <cell r="D47">
            <v>2</v>
          </cell>
          <cell r="E47">
            <v>2</v>
          </cell>
          <cell r="F47">
            <v>1</v>
          </cell>
          <cell r="G47">
            <v>1</v>
          </cell>
          <cell r="H47" t="str">
            <v>1～4人</v>
          </cell>
          <cell r="I47">
            <v>6</v>
          </cell>
          <cell r="J47">
            <v>14</v>
          </cell>
          <cell r="K47">
            <v>9</v>
          </cell>
          <cell r="L47">
            <v>5</v>
          </cell>
          <cell r="M47" t="str">
            <v>5～9人</v>
          </cell>
          <cell r="N47">
            <v>2</v>
          </cell>
          <cell r="O47">
            <v>18</v>
          </cell>
          <cell r="P47">
            <v>14</v>
          </cell>
          <cell r="Q47">
            <v>4</v>
          </cell>
          <cell r="R47" t="str">
            <v>10～19人</v>
          </cell>
          <cell r="S47">
            <v>2</v>
          </cell>
          <cell r="T47">
            <v>24</v>
          </cell>
          <cell r="U47">
            <v>16</v>
          </cell>
          <cell r="V47">
            <v>8</v>
          </cell>
          <cell r="W47" t="str">
            <v>20～29人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30人以上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</row>
        <row r="48">
          <cell r="B48" t="str">
            <v>　　　EZ 製造業 内格付不能</v>
          </cell>
          <cell r="C48" t="str">
            <v>　　　　0人</v>
          </cell>
          <cell r="D48">
            <v>1</v>
          </cell>
          <cell r="E48">
            <v>1</v>
          </cell>
          <cell r="F48">
            <v>1</v>
          </cell>
          <cell r="G48" t="str">
            <v>-</v>
          </cell>
          <cell r="H48" t="str">
            <v>1～4人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5～9人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10～19人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20～29人</v>
          </cell>
          <cell r="X48">
            <v>1</v>
          </cell>
          <cell r="Y48">
            <v>22</v>
          </cell>
          <cell r="Z48">
            <v>18</v>
          </cell>
          <cell r="AA48">
            <v>4</v>
          </cell>
          <cell r="AB48" t="str">
            <v>30人以上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</row>
        <row r="49">
          <cell r="B49" t="str">
            <v>　　F 電気・ガス・熱供給・水道業</v>
          </cell>
          <cell r="C49" t="str">
            <v>　　　　0人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1～4人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5～9人</v>
          </cell>
          <cell r="N49">
            <v>4</v>
          </cell>
          <cell r="O49">
            <v>32</v>
          </cell>
          <cell r="P49">
            <v>25</v>
          </cell>
          <cell r="Q49">
            <v>7</v>
          </cell>
          <cell r="R49" t="str">
            <v>10～19人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20～29人</v>
          </cell>
          <cell r="X49">
            <v>2</v>
          </cell>
          <cell r="Y49">
            <v>50</v>
          </cell>
          <cell r="Z49">
            <v>47</v>
          </cell>
          <cell r="AA49">
            <v>3</v>
          </cell>
          <cell r="AB49" t="str">
            <v>30人以上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</row>
        <row r="50">
          <cell r="B50" t="str">
            <v>　　　33 電気業</v>
          </cell>
          <cell r="C50" t="str">
            <v>　　　　0人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1～4人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5～9人</v>
          </cell>
          <cell r="N50">
            <v>1</v>
          </cell>
          <cell r="O50">
            <v>8</v>
          </cell>
          <cell r="P50">
            <v>5</v>
          </cell>
          <cell r="Q50">
            <v>3</v>
          </cell>
          <cell r="R50" t="str">
            <v>10～19人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20～29人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30人以上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</row>
        <row r="51">
          <cell r="B51" t="str">
            <v>　　　34 ガス業</v>
          </cell>
          <cell r="C51" t="str">
            <v>　　　　0人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1～4人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5～9人</v>
          </cell>
          <cell r="N51">
            <v>1</v>
          </cell>
          <cell r="O51">
            <v>7</v>
          </cell>
          <cell r="P51">
            <v>7</v>
          </cell>
          <cell r="Q51" t="str">
            <v>-</v>
          </cell>
          <cell r="R51" t="str">
            <v>10～19人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20～29人</v>
          </cell>
          <cell r="X51">
            <v>1</v>
          </cell>
          <cell r="Y51">
            <v>24</v>
          </cell>
          <cell r="Z51">
            <v>23</v>
          </cell>
          <cell r="AA51">
            <v>1</v>
          </cell>
          <cell r="AB51" t="str">
            <v>30人以上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</row>
        <row r="52">
          <cell r="B52" t="str">
            <v>　　　35 熱供給業</v>
          </cell>
          <cell r="C52" t="str">
            <v>　　　　0人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1～4人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5～9人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10～19人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20～29人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30人以上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</row>
        <row r="53">
          <cell r="B53" t="str">
            <v>　　　36 水道業</v>
          </cell>
          <cell r="C53" t="str">
            <v>　　　　0人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1～4人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5～9人</v>
          </cell>
          <cell r="N53">
            <v>2</v>
          </cell>
          <cell r="O53">
            <v>17</v>
          </cell>
          <cell r="P53">
            <v>13</v>
          </cell>
          <cell r="Q53">
            <v>4</v>
          </cell>
          <cell r="R53" t="str">
            <v>10～19人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20～29人</v>
          </cell>
          <cell r="X53">
            <v>1</v>
          </cell>
          <cell r="Y53">
            <v>26</v>
          </cell>
          <cell r="Z53">
            <v>24</v>
          </cell>
          <cell r="AA53">
            <v>2</v>
          </cell>
          <cell r="AB53" t="str">
            <v>30人以上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</row>
        <row r="54">
          <cell r="B54" t="str">
            <v>　　　FZ 電気・ガス・熱供給・水道業 内格付不能</v>
          </cell>
          <cell r="C54" t="str">
            <v>　　　　0人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1～4人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5～9人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10～19人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20～29人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30人以上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</row>
        <row r="55">
          <cell r="B55" t="str">
            <v>　　G 情報通信業</v>
          </cell>
          <cell r="C55" t="str">
            <v>　　　　0人</v>
          </cell>
          <cell r="D55">
            <v>17</v>
          </cell>
          <cell r="E55">
            <v>23</v>
          </cell>
          <cell r="F55">
            <v>18</v>
          </cell>
          <cell r="G55">
            <v>5</v>
          </cell>
          <cell r="H55" t="str">
            <v>1～4人</v>
          </cell>
          <cell r="I55">
            <v>8</v>
          </cell>
          <cell r="J55">
            <v>19</v>
          </cell>
          <cell r="K55">
            <v>12</v>
          </cell>
          <cell r="L55">
            <v>7</v>
          </cell>
          <cell r="M55" t="str">
            <v>5～9人</v>
          </cell>
          <cell r="N55">
            <v>2</v>
          </cell>
          <cell r="O55">
            <v>11</v>
          </cell>
          <cell r="P55">
            <v>7</v>
          </cell>
          <cell r="Q55">
            <v>4</v>
          </cell>
          <cell r="R55" t="str">
            <v>10～19人</v>
          </cell>
          <cell r="S55">
            <v>1</v>
          </cell>
          <cell r="T55">
            <v>11</v>
          </cell>
          <cell r="U55">
            <v>10</v>
          </cell>
          <cell r="V55">
            <v>1</v>
          </cell>
          <cell r="W55" t="str">
            <v>20～29人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30人以上</v>
          </cell>
          <cell r="AC55">
            <v>1</v>
          </cell>
          <cell r="AD55">
            <v>286</v>
          </cell>
          <cell r="AE55">
            <v>43</v>
          </cell>
          <cell r="AF55">
            <v>243</v>
          </cell>
        </row>
        <row r="56">
          <cell r="B56" t="str">
            <v>　　　37 通信業</v>
          </cell>
          <cell r="C56" t="str">
            <v>　　　　0人</v>
          </cell>
          <cell r="D56">
            <v>1</v>
          </cell>
          <cell r="E56">
            <v>1</v>
          </cell>
          <cell r="F56">
            <v>1</v>
          </cell>
          <cell r="G56" t="str">
            <v>-</v>
          </cell>
          <cell r="H56" t="str">
            <v>1～4人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5～9人</v>
          </cell>
          <cell r="N56">
            <v>1</v>
          </cell>
          <cell r="O56">
            <v>6</v>
          </cell>
          <cell r="P56">
            <v>3</v>
          </cell>
          <cell r="Q56">
            <v>3</v>
          </cell>
          <cell r="R56" t="str">
            <v>10～19人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20～29人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30人以上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</row>
        <row r="57">
          <cell r="B57" t="str">
            <v>　　　38 放送業</v>
          </cell>
          <cell r="C57" t="str">
            <v>　　　　0人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1～4人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5～9人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10～19人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20～29人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30人以上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</row>
        <row r="58">
          <cell r="B58" t="str">
            <v>　　　39 情報サービス業</v>
          </cell>
          <cell r="C58" t="str">
            <v>　　　　0人</v>
          </cell>
          <cell r="D58">
            <v>9</v>
          </cell>
          <cell r="E58">
            <v>14</v>
          </cell>
          <cell r="F58">
            <v>11</v>
          </cell>
          <cell r="G58">
            <v>3</v>
          </cell>
          <cell r="H58" t="str">
            <v>1～4人</v>
          </cell>
          <cell r="I58">
            <v>5</v>
          </cell>
          <cell r="J58">
            <v>13</v>
          </cell>
          <cell r="K58">
            <v>8</v>
          </cell>
          <cell r="L58">
            <v>5</v>
          </cell>
          <cell r="M58" t="str">
            <v>5～9人</v>
          </cell>
          <cell r="N58">
            <v>1</v>
          </cell>
          <cell r="O58">
            <v>5</v>
          </cell>
          <cell r="P58">
            <v>4</v>
          </cell>
          <cell r="Q58">
            <v>1</v>
          </cell>
          <cell r="R58" t="str">
            <v>10～19人</v>
          </cell>
          <cell r="S58">
            <v>1</v>
          </cell>
          <cell r="T58">
            <v>11</v>
          </cell>
          <cell r="U58">
            <v>10</v>
          </cell>
          <cell r="V58">
            <v>1</v>
          </cell>
          <cell r="W58" t="str">
            <v>20～29人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30人以上</v>
          </cell>
          <cell r="AC58">
            <v>1</v>
          </cell>
          <cell r="AD58">
            <v>286</v>
          </cell>
          <cell r="AE58">
            <v>43</v>
          </cell>
          <cell r="AF58">
            <v>243</v>
          </cell>
        </row>
        <row r="59">
          <cell r="B59" t="str">
            <v>　　　40 インターネット附随サービス業</v>
          </cell>
          <cell r="C59" t="str">
            <v>　　　　0人</v>
          </cell>
          <cell r="D59">
            <v>3</v>
          </cell>
          <cell r="E59">
            <v>4</v>
          </cell>
          <cell r="F59">
            <v>2</v>
          </cell>
          <cell r="G59">
            <v>2</v>
          </cell>
          <cell r="H59" t="str">
            <v>1～4人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5～9人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10～19人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20～29人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30人以上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</row>
        <row r="60">
          <cell r="B60" t="str">
            <v>　　　41 映像・音声・文字情報制作業</v>
          </cell>
          <cell r="C60" t="str">
            <v>　　　　0人</v>
          </cell>
          <cell r="D60">
            <v>4</v>
          </cell>
          <cell r="E60">
            <v>4</v>
          </cell>
          <cell r="F60">
            <v>4</v>
          </cell>
          <cell r="G60" t="str">
            <v>-</v>
          </cell>
          <cell r="H60" t="str">
            <v>1～4人</v>
          </cell>
          <cell r="I60">
            <v>3</v>
          </cell>
          <cell r="J60">
            <v>6</v>
          </cell>
          <cell r="K60">
            <v>4</v>
          </cell>
          <cell r="L60">
            <v>2</v>
          </cell>
          <cell r="M60" t="str">
            <v>5～9人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10～19人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20～29人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30人以上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</row>
        <row r="61">
          <cell r="B61" t="str">
            <v>　　　G1 通信業，放送業，映像・音声・文字情報制作業 内格付不能</v>
          </cell>
          <cell r="C61" t="str">
            <v>　　　　0人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1～4人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5～9人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10～19人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20～29人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30人以上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</row>
        <row r="62">
          <cell r="B62" t="str">
            <v>　　　G2 情報サービス業，インターネット附随サービス業 内格付不能</v>
          </cell>
          <cell r="C62" t="str">
            <v>　　　　0人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1～4人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5～9人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10～19人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20～29人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30人以上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</row>
        <row r="63">
          <cell r="B63" t="str">
            <v>　　H 運輸業，郵便業</v>
          </cell>
          <cell r="C63" t="str">
            <v>　　　　0人</v>
          </cell>
          <cell r="D63">
            <v>17</v>
          </cell>
          <cell r="E63">
            <v>26</v>
          </cell>
          <cell r="F63">
            <v>20</v>
          </cell>
          <cell r="G63">
            <v>6</v>
          </cell>
          <cell r="H63" t="str">
            <v>1～4人</v>
          </cell>
          <cell r="I63">
            <v>18</v>
          </cell>
          <cell r="J63">
            <v>55</v>
          </cell>
          <cell r="K63">
            <v>45</v>
          </cell>
          <cell r="L63">
            <v>10</v>
          </cell>
          <cell r="M63" t="str">
            <v>5～9人</v>
          </cell>
          <cell r="N63">
            <v>16</v>
          </cell>
          <cell r="O63">
            <v>128</v>
          </cell>
          <cell r="P63">
            <v>107</v>
          </cell>
          <cell r="Q63">
            <v>21</v>
          </cell>
          <cell r="R63" t="str">
            <v>10～19人</v>
          </cell>
          <cell r="S63">
            <v>13</v>
          </cell>
          <cell r="T63">
            <v>201</v>
          </cell>
          <cell r="U63">
            <v>169</v>
          </cell>
          <cell r="V63">
            <v>32</v>
          </cell>
          <cell r="W63" t="str">
            <v>20～29人</v>
          </cell>
          <cell r="X63">
            <v>5</v>
          </cell>
          <cell r="Y63">
            <v>111</v>
          </cell>
          <cell r="Z63">
            <v>106</v>
          </cell>
          <cell r="AA63">
            <v>5</v>
          </cell>
          <cell r="AB63" t="str">
            <v>30人以上</v>
          </cell>
          <cell r="AC63">
            <v>18</v>
          </cell>
          <cell r="AD63">
            <v>1705</v>
          </cell>
          <cell r="AE63">
            <v>1133</v>
          </cell>
          <cell r="AF63">
            <v>572</v>
          </cell>
        </row>
        <row r="64">
          <cell r="B64" t="str">
            <v>　　　42 鉄道業</v>
          </cell>
          <cell r="C64" t="str">
            <v>　　　　0人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1～4人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5～9人</v>
          </cell>
          <cell r="N64">
            <v>1</v>
          </cell>
          <cell r="O64">
            <v>9</v>
          </cell>
          <cell r="P64">
            <v>9</v>
          </cell>
          <cell r="Q64" t="str">
            <v>-</v>
          </cell>
          <cell r="R64" t="str">
            <v>10～19人</v>
          </cell>
          <cell r="S64">
            <v>1</v>
          </cell>
          <cell r="T64">
            <v>13</v>
          </cell>
          <cell r="U64">
            <v>13</v>
          </cell>
          <cell r="V64" t="str">
            <v>-</v>
          </cell>
          <cell r="W64" t="str">
            <v>20～29人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30人以上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</row>
        <row r="65">
          <cell r="B65" t="str">
            <v>　　　43 道路旅客運送業</v>
          </cell>
          <cell r="C65" t="str">
            <v>　　　　0人</v>
          </cell>
          <cell r="D65">
            <v>12</v>
          </cell>
          <cell r="E65">
            <v>20</v>
          </cell>
          <cell r="F65">
            <v>15</v>
          </cell>
          <cell r="G65">
            <v>5</v>
          </cell>
          <cell r="H65" t="str">
            <v>1～4人</v>
          </cell>
          <cell r="I65">
            <v>3</v>
          </cell>
          <cell r="J65">
            <v>7</v>
          </cell>
          <cell r="K65">
            <v>4</v>
          </cell>
          <cell r="L65">
            <v>3</v>
          </cell>
          <cell r="M65" t="str">
            <v>5～9人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10～19人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20～29人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30人以上</v>
          </cell>
          <cell r="AC65">
            <v>6</v>
          </cell>
          <cell r="AD65">
            <v>374</v>
          </cell>
          <cell r="AE65">
            <v>346</v>
          </cell>
          <cell r="AF65">
            <v>28</v>
          </cell>
        </row>
        <row r="66">
          <cell r="B66" t="str">
            <v>　　　44 道路貨物運送業</v>
          </cell>
          <cell r="C66" t="str">
            <v>　　　　0人</v>
          </cell>
          <cell r="D66">
            <v>3</v>
          </cell>
          <cell r="E66">
            <v>3</v>
          </cell>
          <cell r="F66">
            <v>2</v>
          </cell>
          <cell r="G66">
            <v>1</v>
          </cell>
          <cell r="H66" t="str">
            <v>1～4人</v>
          </cell>
          <cell r="I66">
            <v>10</v>
          </cell>
          <cell r="J66">
            <v>35</v>
          </cell>
          <cell r="K66">
            <v>29</v>
          </cell>
          <cell r="L66">
            <v>6</v>
          </cell>
          <cell r="M66" t="str">
            <v>5～9人</v>
          </cell>
          <cell r="N66">
            <v>12</v>
          </cell>
          <cell r="O66">
            <v>91</v>
          </cell>
          <cell r="P66">
            <v>78</v>
          </cell>
          <cell r="Q66">
            <v>13</v>
          </cell>
          <cell r="R66" t="str">
            <v>10～19人</v>
          </cell>
          <cell r="S66">
            <v>10</v>
          </cell>
          <cell r="T66">
            <v>152</v>
          </cell>
          <cell r="U66">
            <v>140</v>
          </cell>
          <cell r="V66">
            <v>12</v>
          </cell>
          <cell r="W66" t="str">
            <v>20～29人</v>
          </cell>
          <cell r="X66">
            <v>5</v>
          </cell>
          <cell r="Y66">
            <v>111</v>
          </cell>
          <cell r="Z66">
            <v>106</v>
          </cell>
          <cell r="AA66">
            <v>5</v>
          </cell>
          <cell r="AB66" t="str">
            <v>30人以上</v>
          </cell>
          <cell r="AC66">
            <v>10</v>
          </cell>
          <cell r="AD66">
            <v>1130</v>
          </cell>
          <cell r="AE66">
            <v>648</v>
          </cell>
          <cell r="AF66">
            <v>482</v>
          </cell>
        </row>
        <row r="67">
          <cell r="B67" t="str">
            <v>　　　45 水運業</v>
          </cell>
          <cell r="C67" t="str">
            <v>　　　　0人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1～4人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5～9人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10～19人</v>
          </cell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20～29人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30人以上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</row>
        <row r="68">
          <cell r="B68" t="str">
            <v>　　　46 航空運輸業</v>
          </cell>
          <cell r="C68" t="str">
            <v>　　　　0人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1～4人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5～9人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10～19人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20～29人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30人以上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</row>
        <row r="69">
          <cell r="B69" t="str">
            <v>　　　47 倉庫業</v>
          </cell>
          <cell r="C69" t="str">
            <v>　　　　0人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1～4人</v>
          </cell>
          <cell r="I69">
            <v>3</v>
          </cell>
          <cell r="J69">
            <v>7</v>
          </cell>
          <cell r="K69">
            <v>6</v>
          </cell>
          <cell r="L69">
            <v>1</v>
          </cell>
          <cell r="M69" t="str">
            <v>5～9人</v>
          </cell>
          <cell r="N69">
            <v>1</v>
          </cell>
          <cell r="O69">
            <v>10</v>
          </cell>
          <cell r="P69">
            <v>8</v>
          </cell>
          <cell r="Q69">
            <v>2</v>
          </cell>
          <cell r="R69" t="str">
            <v>10～19人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20～29人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30人以上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</row>
        <row r="70">
          <cell r="B70" t="str">
            <v>　　　48 運輸に附帯するサービス業</v>
          </cell>
          <cell r="C70" t="str">
            <v>　　　　0人</v>
          </cell>
          <cell r="D70">
            <v>2</v>
          </cell>
          <cell r="E70">
            <v>3</v>
          </cell>
          <cell r="F70">
            <v>3</v>
          </cell>
          <cell r="G70" t="str">
            <v>-</v>
          </cell>
          <cell r="H70" t="str">
            <v>1～4人</v>
          </cell>
          <cell r="I70">
            <v>2</v>
          </cell>
          <cell r="J70">
            <v>6</v>
          </cell>
          <cell r="K70">
            <v>6</v>
          </cell>
          <cell r="L70" t="str">
            <v>-</v>
          </cell>
          <cell r="M70" t="str">
            <v>5～9人</v>
          </cell>
          <cell r="N70">
            <v>2</v>
          </cell>
          <cell r="O70">
            <v>18</v>
          </cell>
          <cell r="P70">
            <v>12</v>
          </cell>
          <cell r="Q70">
            <v>6</v>
          </cell>
          <cell r="R70" t="str">
            <v>10～19人</v>
          </cell>
          <cell r="S70">
            <v>2</v>
          </cell>
          <cell r="T70">
            <v>36</v>
          </cell>
          <cell r="U70">
            <v>16</v>
          </cell>
          <cell r="V70">
            <v>20</v>
          </cell>
          <cell r="W70" t="str">
            <v>20～29人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30人以上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</row>
        <row r="71">
          <cell r="B71" t="str">
            <v>　　　49 郵便業(信書便事業を含む)</v>
          </cell>
          <cell r="C71" t="str">
            <v>　　　　0人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1～4人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5～9人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10～19人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20～29人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30人以上</v>
          </cell>
          <cell r="AC71">
            <v>2</v>
          </cell>
          <cell r="AD71">
            <v>201</v>
          </cell>
          <cell r="AE71">
            <v>139</v>
          </cell>
          <cell r="AF71">
            <v>62</v>
          </cell>
        </row>
        <row r="72">
          <cell r="B72" t="str">
            <v>　　　HZ 運輸業，郵便業 内格付不能</v>
          </cell>
          <cell r="C72" t="str">
            <v>　　　　0人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1～4人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5～9人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10～19人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20～29人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30人以上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</row>
        <row r="73">
          <cell r="B73" t="str">
            <v>　　I 卸売業，小売業</v>
          </cell>
          <cell r="C73" t="str">
            <v>　　　　0人</v>
          </cell>
          <cell r="D73">
            <v>147</v>
          </cell>
          <cell r="E73">
            <v>312</v>
          </cell>
          <cell r="F73">
            <v>152</v>
          </cell>
          <cell r="G73">
            <v>160</v>
          </cell>
          <cell r="H73" t="str">
            <v>1～4人</v>
          </cell>
          <cell r="I73">
            <v>317</v>
          </cell>
          <cell r="J73">
            <v>1178</v>
          </cell>
          <cell r="K73">
            <v>562</v>
          </cell>
          <cell r="L73">
            <v>616</v>
          </cell>
          <cell r="M73" t="str">
            <v>5～9人</v>
          </cell>
          <cell r="N73">
            <v>136</v>
          </cell>
          <cell r="O73">
            <v>981</v>
          </cell>
          <cell r="P73">
            <v>448</v>
          </cell>
          <cell r="Q73">
            <v>518</v>
          </cell>
          <cell r="R73" t="str">
            <v>10～19人</v>
          </cell>
          <cell r="S73">
            <v>92</v>
          </cell>
          <cell r="T73">
            <v>1414</v>
          </cell>
          <cell r="U73">
            <v>719</v>
          </cell>
          <cell r="V73">
            <v>685</v>
          </cell>
          <cell r="W73" t="str">
            <v>20～29人</v>
          </cell>
          <cell r="X73">
            <v>24</v>
          </cell>
          <cell r="Y73">
            <v>556</v>
          </cell>
          <cell r="Z73">
            <v>261</v>
          </cell>
          <cell r="AA73">
            <v>295</v>
          </cell>
          <cell r="AB73" t="str">
            <v>30人以上</v>
          </cell>
          <cell r="AC73">
            <v>34</v>
          </cell>
          <cell r="AD73">
            <v>2811</v>
          </cell>
          <cell r="AE73">
            <v>847</v>
          </cell>
          <cell r="AF73">
            <v>1964</v>
          </cell>
        </row>
        <row r="74">
          <cell r="B74" t="str">
            <v>　　　50 各種商品卸売業</v>
          </cell>
          <cell r="C74" t="str">
            <v>　　　　0人</v>
          </cell>
          <cell r="D74">
            <v>1</v>
          </cell>
          <cell r="E74">
            <v>1</v>
          </cell>
          <cell r="F74">
            <v>1</v>
          </cell>
          <cell r="G74" t="str">
            <v>-</v>
          </cell>
          <cell r="H74" t="str">
            <v>1～4人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5～9人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10～19人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20～29人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30人以上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</row>
        <row r="75">
          <cell r="B75" t="str">
            <v>　　　51 繊維・衣服等卸売業</v>
          </cell>
          <cell r="C75" t="str">
            <v>　　　　0人</v>
          </cell>
          <cell r="D75">
            <v>2</v>
          </cell>
          <cell r="E75">
            <v>2</v>
          </cell>
          <cell r="F75">
            <v>1</v>
          </cell>
          <cell r="G75">
            <v>1</v>
          </cell>
          <cell r="H75" t="str">
            <v>1～4人</v>
          </cell>
          <cell r="I75">
            <v>2</v>
          </cell>
          <cell r="J75">
            <v>8</v>
          </cell>
          <cell r="K75">
            <v>2</v>
          </cell>
          <cell r="L75">
            <v>6</v>
          </cell>
          <cell r="M75" t="str">
            <v>5～9人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10～19人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20～29人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30人以上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</row>
        <row r="76">
          <cell r="B76" t="str">
            <v>　　　52 飲食料品卸売業</v>
          </cell>
          <cell r="C76" t="str">
            <v>　　　　0人</v>
          </cell>
          <cell r="D76">
            <v>8</v>
          </cell>
          <cell r="E76">
            <v>16</v>
          </cell>
          <cell r="F76">
            <v>8</v>
          </cell>
          <cell r="G76">
            <v>8</v>
          </cell>
          <cell r="H76" t="str">
            <v>1～4人</v>
          </cell>
          <cell r="I76">
            <v>16</v>
          </cell>
          <cell r="J76">
            <v>59</v>
          </cell>
          <cell r="K76">
            <v>33</v>
          </cell>
          <cell r="L76">
            <v>26</v>
          </cell>
          <cell r="M76" t="str">
            <v>5～9人</v>
          </cell>
          <cell r="N76">
            <v>6</v>
          </cell>
          <cell r="O76">
            <v>45</v>
          </cell>
          <cell r="P76">
            <v>29</v>
          </cell>
          <cell r="Q76">
            <v>16</v>
          </cell>
          <cell r="R76" t="str">
            <v>10～19人</v>
          </cell>
          <cell r="S76">
            <v>1</v>
          </cell>
          <cell r="T76">
            <v>13</v>
          </cell>
          <cell r="U76">
            <v>10</v>
          </cell>
          <cell r="V76">
            <v>3</v>
          </cell>
          <cell r="W76" t="str">
            <v>20～29人</v>
          </cell>
          <cell r="X76">
            <v>1</v>
          </cell>
          <cell r="Y76">
            <v>28</v>
          </cell>
          <cell r="Z76">
            <v>23</v>
          </cell>
          <cell r="AA76">
            <v>5</v>
          </cell>
          <cell r="AB76" t="str">
            <v>30人以上</v>
          </cell>
          <cell r="AC76">
            <v>1</v>
          </cell>
          <cell r="AD76">
            <v>34</v>
          </cell>
          <cell r="AE76">
            <v>3</v>
          </cell>
          <cell r="AF76">
            <v>31</v>
          </cell>
        </row>
        <row r="77">
          <cell r="B77" t="str">
            <v>　　　53 建築材料，鉱物・金属材料等卸売業</v>
          </cell>
          <cell r="C77" t="str">
            <v>　　　　0人</v>
          </cell>
          <cell r="D77">
            <v>11</v>
          </cell>
          <cell r="E77">
            <v>19</v>
          </cell>
          <cell r="F77">
            <v>14</v>
          </cell>
          <cell r="G77">
            <v>5</v>
          </cell>
          <cell r="H77" t="str">
            <v>1～4人</v>
          </cell>
          <cell r="I77">
            <v>26</v>
          </cell>
          <cell r="J77">
            <v>80</v>
          </cell>
          <cell r="K77">
            <v>51</v>
          </cell>
          <cell r="L77">
            <v>29</v>
          </cell>
          <cell r="M77" t="str">
            <v>5～9人</v>
          </cell>
          <cell r="N77">
            <v>8</v>
          </cell>
          <cell r="O77">
            <v>67</v>
          </cell>
          <cell r="P77">
            <v>53</v>
          </cell>
          <cell r="Q77">
            <v>14</v>
          </cell>
          <cell r="R77" t="str">
            <v>10～19人</v>
          </cell>
          <cell r="S77">
            <v>3</v>
          </cell>
          <cell r="T77">
            <v>40</v>
          </cell>
          <cell r="U77">
            <v>30</v>
          </cell>
          <cell r="V77">
            <v>10</v>
          </cell>
          <cell r="W77" t="str">
            <v>20～29人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30人以上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</row>
        <row r="78">
          <cell r="B78" t="str">
            <v>　　　54 機械器具卸売業</v>
          </cell>
          <cell r="C78" t="str">
            <v>　　　　0人</v>
          </cell>
          <cell r="D78">
            <v>8</v>
          </cell>
          <cell r="E78">
            <v>12</v>
          </cell>
          <cell r="F78">
            <v>8</v>
          </cell>
          <cell r="G78">
            <v>4</v>
          </cell>
          <cell r="H78" t="str">
            <v>1～4人</v>
          </cell>
          <cell r="I78">
            <v>15</v>
          </cell>
          <cell r="J78">
            <v>61</v>
          </cell>
          <cell r="K78">
            <v>50</v>
          </cell>
          <cell r="L78">
            <v>11</v>
          </cell>
          <cell r="M78" t="str">
            <v>5～9人</v>
          </cell>
          <cell r="N78">
            <v>6</v>
          </cell>
          <cell r="O78">
            <v>47</v>
          </cell>
          <cell r="P78">
            <v>37</v>
          </cell>
          <cell r="Q78">
            <v>10</v>
          </cell>
          <cell r="R78" t="str">
            <v>10～19人</v>
          </cell>
          <cell r="S78">
            <v>1</v>
          </cell>
          <cell r="T78">
            <v>17</v>
          </cell>
          <cell r="U78">
            <v>15</v>
          </cell>
          <cell r="V78">
            <v>2</v>
          </cell>
          <cell r="W78" t="str">
            <v>20～29人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30人以上</v>
          </cell>
          <cell r="AC78">
            <v>2</v>
          </cell>
          <cell r="AD78">
            <v>131</v>
          </cell>
          <cell r="AE78">
            <v>103</v>
          </cell>
          <cell r="AF78">
            <v>28</v>
          </cell>
        </row>
        <row r="79">
          <cell r="B79" t="str">
            <v>　　　55 その他の卸売業</v>
          </cell>
          <cell r="C79" t="str">
            <v>　　　　0人</v>
          </cell>
          <cell r="D79">
            <v>3</v>
          </cell>
          <cell r="E79">
            <v>7</v>
          </cell>
          <cell r="F79">
            <v>5</v>
          </cell>
          <cell r="G79">
            <v>2</v>
          </cell>
          <cell r="H79" t="str">
            <v>1～4人</v>
          </cell>
          <cell r="I79">
            <v>16</v>
          </cell>
          <cell r="J79">
            <v>65</v>
          </cell>
          <cell r="K79">
            <v>27</v>
          </cell>
          <cell r="L79">
            <v>38</v>
          </cell>
          <cell r="M79" t="str">
            <v>5～9人</v>
          </cell>
          <cell r="N79">
            <v>5</v>
          </cell>
          <cell r="O79">
            <v>36</v>
          </cell>
          <cell r="P79">
            <v>24</v>
          </cell>
          <cell r="Q79">
            <v>12</v>
          </cell>
          <cell r="R79" t="str">
            <v>10～19人</v>
          </cell>
          <cell r="S79">
            <v>4</v>
          </cell>
          <cell r="T79">
            <v>60</v>
          </cell>
          <cell r="U79">
            <v>35</v>
          </cell>
          <cell r="V79">
            <v>25</v>
          </cell>
          <cell r="W79" t="str">
            <v>20～29人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30人以上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</row>
        <row r="80">
          <cell r="B80" t="str">
            <v>　　　56 各種商品小売業</v>
          </cell>
          <cell r="C80" t="str">
            <v>　　　　0人</v>
          </cell>
          <cell r="D80">
            <v>1</v>
          </cell>
          <cell r="E80">
            <v>1</v>
          </cell>
          <cell r="F80">
            <v>1</v>
          </cell>
          <cell r="G80" t="str">
            <v>-</v>
          </cell>
          <cell r="H80" t="str">
            <v>1～4人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5～9人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10～19人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20～29人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30人以上</v>
          </cell>
          <cell r="AC80">
            <v>1</v>
          </cell>
          <cell r="AD80">
            <v>373</v>
          </cell>
          <cell r="AE80">
            <v>60</v>
          </cell>
          <cell r="AF80">
            <v>313</v>
          </cell>
        </row>
        <row r="81">
          <cell r="B81" t="str">
            <v>　　　57 織物・衣服・身の回り品小売業</v>
          </cell>
          <cell r="C81" t="str">
            <v>　　　　0人</v>
          </cell>
          <cell r="D81">
            <v>10</v>
          </cell>
          <cell r="E81">
            <v>17</v>
          </cell>
          <cell r="F81">
            <v>6</v>
          </cell>
          <cell r="G81">
            <v>11</v>
          </cell>
          <cell r="H81" t="str">
            <v>1～4人</v>
          </cell>
          <cell r="I81">
            <v>19</v>
          </cell>
          <cell r="J81">
            <v>59</v>
          </cell>
          <cell r="K81">
            <v>15</v>
          </cell>
          <cell r="L81">
            <v>44</v>
          </cell>
          <cell r="M81" t="str">
            <v>5～9人</v>
          </cell>
          <cell r="N81">
            <v>15</v>
          </cell>
          <cell r="O81">
            <v>100</v>
          </cell>
          <cell r="P81">
            <v>20</v>
          </cell>
          <cell r="Q81">
            <v>80</v>
          </cell>
          <cell r="R81" t="str">
            <v>10～19人</v>
          </cell>
          <cell r="S81">
            <v>1</v>
          </cell>
          <cell r="T81">
            <v>14</v>
          </cell>
          <cell r="U81">
            <v>1</v>
          </cell>
          <cell r="V81">
            <v>13</v>
          </cell>
          <cell r="W81" t="str">
            <v>20～29人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30人以上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</row>
        <row r="82">
          <cell r="B82" t="str">
            <v>　　　58 飲食料品小売業</v>
          </cell>
          <cell r="C82" t="str">
            <v>　　　　0人</v>
          </cell>
          <cell r="D82">
            <v>34</v>
          </cell>
          <cell r="E82">
            <v>95</v>
          </cell>
          <cell r="F82">
            <v>42</v>
          </cell>
          <cell r="G82">
            <v>53</v>
          </cell>
          <cell r="H82" t="str">
            <v>1～4人</v>
          </cell>
          <cell r="I82">
            <v>48</v>
          </cell>
          <cell r="J82">
            <v>206</v>
          </cell>
          <cell r="K82">
            <v>79</v>
          </cell>
          <cell r="L82">
            <v>127</v>
          </cell>
          <cell r="M82" t="str">
            <v>5～9人</v>
          </cell>
          <cell r="N82">
            <v>21</v>
          </cell>
          <cell r="O82">
            <v>152</v>
          </cell>
          <cell r="P82">
            <v>41</v>
          </cell>
          <cell r="Q82">
            <v>111</v>
          </cell>
          <cell r="R82" t="str">
            <v>10～19人</v>
          </cell>
          <cell r="S82">
            <v>34</v>
          </cell>
          <cell r="T82">
            <v>510</v>
          </cell>
          <cell r="U82">
            <v>173</v>
          </cell>
          <cell r="V82">
            <v>337</v>
          </cell>
          <cell r="W82" t="str">
            <v>20～29人</v>
          </cell>
          <cell r="X82">
            <v>17</v>
          </cell>
          <cell r="Y82">
            <v>389</v>
          </cell>
          <cell r="Z82">
            <v>179</v>
          </cell>
          <cell r="AA82">
            <v>210</v>
          </cell>
          <cell r="AB82" t="str">
            <v>30人以上</v>
          </cell>
          <cell r="AC82">
            <v>18</v>
          </cell>
          <cell r="AD82">
            <v>1450</v>
          </cell>
          <cell r="AE82">
            <v>354</v>
          </cell>
          <cell r="AF82">
            <v>1096</v>
          </cell>
        </row>
        <row r="83">
          <cell r="B83" t="str">
            <v>　　　59 機械器具小売業</v>
          </cell>
          <cell r="C83" t="str">
            <v>　　　　0人</v>
          </cell>
          <cell r="D83">
            <v>20</v>
          </cell>
          <cell r="E83">
            <v>36</v>
          </cell>
          <cell r="F83">
            <v>25</v>
          </cell>
          <cell r="G83">
            <v>11</v>
          </cell>
          <cell r="H83" t="str">
            <v>1～4人</v>
          </cell>
          <cell r="I83">
            <v>46</v>
          </cell>
          <cell r="J83">
            <v>159</v>
          </cell>
          <cell r="K83">
            <v>106</v>
          </cell>
          <cell r="L83">
            <v>53</v>
          </cell>
          <cell r="M83" t="str">
            <v>5～9人</v>
          </cell>
          <cell r="N83">
            <v>10</v>
          </cell>
          <cell r="O83">
            <v>63</v>
          </cell>
          <cell r="P83">
            <v>34</v>
          </cell>
          <cell r="Q83">
            <v>29</v>
          </cell>
          <cell r="R83" t="str">
            <v>10～19人</v>
          </cell>
          <cell r="S83">
            <v>16</v>
          </cell>
          <cell r="T83">
            <v>219</v>
          </cell>
          <cell r="U83">
            <v>189</v>
          </cell>
          <cell r="V83">
            <v>30</v>
          </cell>
          <cell r="W83" t="str">
            <v>20～29人</v>
          </cell>
          <cell r="X83">
            <v>2</v>
          </cell>
          <cell r="Y83">
            <v>43</v>
          </cell>
          <cell r="Z83">
            <v>37</v>
          </cell>
          <cell r="AA83">
            <v>6</v>
          </cell>
          <cell r="AB83" t="str">
            <v>30人以上</v>
          </cell>
          <cell r="AC83">
            <v>1</v>
          </cell>
          <cell r="AD83">
            <v>44</v>
          </cell>
          <cell r="AE83">
            <v>44</v>
          </cell>
          <cell r="AF83" t="str">
            <v>-</v>
          </cell>
        </row>
        <row r="84">
          <cell r="B84" t="str">
            <v>　　　60 その他の小売業</v>
          </cell>
          <cell r="C84" t="str">
            <v>　　　　0人</v>
          </cell>
          <cell r="D84">
            <v>43</v>
          </cell>
          <cell r="E84">
            <v>97</v>
          </cell>
          <cell r="F84">
            <v>38</v>
          </cell>
          <cell r="G84">
            <v>59</v>
          </cell>
          <cell r="H84" t="str">
            <v>1～4人</v>
          </cell>
          <cell r="I84">
            <v>119</v>
          </cell>
          <cell r="J84">
            <v>452</v>
          </cell>
          <cell r="K84">
            <v>183</v>
          </cell>
          <cell r="L84">
            <v>269</v>
          </cell>
          <cell r="M84" t="str">
            <v>5～9人</v>
          </cell>
          <cell r="N84">
            <v>63</v>
          </cell>
          <cell r="O84">
            <v>458</v>
          </cell>
          <cell r="P84">
            <v>198</v>
          </cell>
          <cell r="Q84">
            <v>245</v>
          </cell>
          <cell r="R84" t="str">
            <v>10～19人</v>
          </cell>
          <cell r="S84">
            <v>30</v>
          </cell>
          <cell r="T84">
            <v>516</v>
          </cell>
          <cell r="U84">
            <v>245</v>
          </cell>
          <cell r="V84">
            <v>261</v>
          </cell>
          <cell r="W84" t="str">
            <v>20～29人</v>
          </cell>
          <cell r="X84">
            <v>3</v>
          </cell>
          <cell r="Y84">
            <v>69</v>
          </cell>
          <cell r="Z84">
            <v>15</v>
          </cell>
          <cell r="AA84">
            <v>54</v>
          </cell>
          <cell r="AB84" t="str">
            <v>30人以上</v>
          </cell>
          <cell r="AC84">
            <v>10</v>
          </cell>
          <cell r="AD84">
            <v>726</v>
          </cell>
          <cell r="AE84">
            <v>267</v>
          </cell>
          <cell r="AF84">
            <v>459</v>
          </cell>
        </row>
        <row r="85">
          <cell r="B85" t="str">
            <v>　　　61 無店舗小売業</v>
          </cell>
          <cell r="C85" t="str">
            <v>　　　　0人</v>
          </cell>
          <cell r="D85">
            <v>5</v>
          </cell>
          <cell r="E85">
            <v>7</v>
          </cell>
          <cell r="F85">
            <v>2</v>
          </cell>
          <cell r="G85">
            <v>5</v>
          </cell>
          <cell r="H85" t="str">
            <v>1～4人</v>
          </cell>
          <cell r="I85">
            <v>5</v>
          </cell>
          <cell r="J85">
            <v>16</v>
          </cell>
          <cell r="K85">
            <v>9</v>
          </cell>
          <cell r="L85">
            <v>7</v>
          </cell>
          <cell r="M85" t="str">
            <v>5～9人</v>
          </cell>
          <cell r="N85">
            <v>2</v>
          </cell>
          <cell r="O85">
            <v>13</v>
          </cell>
          <cell r="P85">
            <v>12</v>
          </cell>
          <cell r="Q85">
            <v>1</v>
          </cell>
          <cell r="R85" t="str">
            <v>10～19人</v>
          </cell>
          <cell r="S85">
            <v>1</v>
          </cell>
          <cell r="T85">
            <v>13</v>
          </cell>
          <cell r="U85">
            <v>10</v>
          </cell>
          <cell r="V85">
            <v>3</v>
          </cell>
          <cell r="W85" t="str">
            <v>20～29人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30人以上</v>
          </cell>
          <cell r="AC85">
            <v>1</v>
          </cell>
          <cell r="AD85">
            <v>53</v>
          </cell>
          <cell r="AE85">
            <v>16</v>
          </cell>
          <cell r="AF85">
            <v>37</v>
          </cell>
        </row>
        <row r="86">
          <cell r="B86" t="str">
            <v>　　　I1 卸売業 内格付不能</v>
          </cell>
          <cell r="C86" t="str">
            <v>　　　　0人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1～4人</v>
          </cell>
          <cell r="I86">
            <v>4</v>
          </cell>
          <cell r="J86">
            <v>11</v>
          </cell>
          <cell r="K86">
            <v>6</v>
          </cell>
          <cell r="L86">
            <v>5</v>
          </cell>
          <cell r="M86" t="str">
            <v>5～9人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10～19人</v>
          </cell>
          <cell r="S86">
            <v>1</v>
          </cell>
          <cell r="T86">
            <v>12</v>
          </cell>
          <cell r="U86">
            <v>11</v>
          </cell>
          <cell r="V86">
            <v>1</v>
          </cell>
          <cell r="W86" t="str">
            <v>20～29人</v>
          </cell>
          <cell r="X86">
            <v>1</v>
          </cell>
          <cell r="Y86">
            <v>27</v>
          </cell>
          <cell r="Z86">
            <v>7</v>
          </cell>
          <cell r="AA86">
            <v>20</v>
          </cell>
          <cell r="AB86" t="str">
            <v>30人以上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</row>
        <row r="87">
          <cell r="B87" t="str">
            <v>　　　I2 小売業 内格付不能</v>
          </cell>
          <cell r="C87" t="str">
            <v>　　　　0人</v>
          </cell>
          <cell r="D87">
            <v>1</v>
          </cell>
          <cell r="E87">
            <v>2</v>
          </cell>
          <cell r="F87">
            <v>1</v>
          </cell>
          <cell r="G87">
            <v>1</v>
          </cell>
          <cell r="H87" t="str">
            <v>1～4人</v>
          </cell>
          <cell r="I87">
            <v>1</v>
          </cell>
          <cell r="J87">
            <v>2</v>
          </cell>
          <cell r="K87">
            <v>1</v>
          </cell>
          <cell r="L87">
            <v>1</v>
          </cell>
          <cell r="M87" t="str">
            <v>5～9人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10～19人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20～29人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30人以上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</row>
        <row r="88">
          <cell r="B88" t="str">
            <v>　　J 金融業，保険業</v>
          </cell>
          <cell r="C88" t="str">
            <v>　　　　0人</v>
          </cell>
          <cell r="D88">
            <v>10</v>
          </cell>
          <cell r="E88">
            <v>16</v>
          </cell>
          <cell r="F88">
            <v>11</v>
          </cell>
          <cell r="G88">
            <v>5</v>
          </cell>
          <cell r="H88" t="str">
            <v>1～4人</v>
          </cell>
          <cell r="I88">
            <v>13</v>
          </cell>
          <cell r="J88">
            <v>40</v>
          </cell>
          <cell r="K88">
            <v>20</v>
          </cell>
          <cell r="L88">
            <v>20</v>
          </cell>
          <cell r="M88" t="str">
            <v>5～9人</v>
          </cell>
          <cell r="N88">
            <v>8</v>
          </cell>
          <cell r="O88">
            <v>67</v>
          </cell>
          <cell r="P88">
            <v>41</v>
          </cell>
          <cell r="Q88">
            <v>26</v>
          </cell>
          <cell r="R88" t="str">
            <v>10～19人</v>
          </cell>
          <cell r="S88">
            <v>9</v>
          </cell>
          <cell r="T88">
            <v>123</v>
          </cell>
          <cell r="U88">
            <v>51</v>
          </cell>
          <cell r="V88">
            <v>72</v>
          </cell>
          <cell r="W88" t="str">
            <v>20～29人</v>
          </cell>
          <cell r="X88">
            <v>5</v>
          </cell>
          <cell r="Y88">
            <v>130</v>
          </cell>
          <cell r="Z88">
            <v>48</v>
          </cell>
          <cell r="AA88">
            <v>82</v>
          </cell>
          <cell r="AB88" t="str">
            <v>30人以上</v>
          </cell>
          <cell r="AC88">
            <v>3</v>
          </cell>
          <cell r="AD88">
            <v>93</v>
          </cell>
          <cell r="AE88">
            <v>27</v>
          </cell>
          <cell r="AF88">
            <v>66</v>
          </cell>
        </row>
        <row r="89">
          <cell r="B89" t="str">
            <v>　　　62 銀行業</v>
          </cell>
          <cell r="C89" t="str">
            <v>　　　　0人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1～4人</v>
          </cell>
          <cell r="I89">
            <v>1</v>
          </cell>
          <cell r="J89">
            <v>1</v>
          </cell>
          <cell r="K89" t="str">
            <v>-</v>
          </cell>
          <cell r="L89">
            <v>1</v>
          </cell>
          <cell r="M89" t="str">
            <v>5～9人</v>
          </cell>
          <cell r="N89">
            <v>1</v>
          </cell>
          <cell r="O89">
            <v>8</v>
          </cell>
          <cell r="P89">
            <v>1</v>
          </cell>
          <cell r="Q89">
            <v>7</v>
          </cell>
          <cell r="R89" t="str">
            <v>10～19人</v>
          </cell>
          <cell r="S89">
            <v>3</v>
          </cell>
          <cell r="T89">
            <v>39</v>
          </cell>
          <cell r="U89">
            <v>9</v>
          </cell>
          <cell r="V89">
            <v>30</v>
          </cell>
          <cell r="W89" t="str">
            <v>20～29人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30人以上</v>
          </cell>
          <cell r="AC89">
            <v>2</v>
          </cell>
          <cell r="AD89">
            <v>62</v>
          </cell>
          <cell r="AE89">
            <v>26</v>
          </cell>
          <cell r="AF89">
            <v>36</v>
          </cell>
        </row>
        <row r="90">
          <cell r="B90" t="str">
            <v>　　　63 協同組織金融業</v>
          </cell>
          <cell r="C90" t="str">
            <v>　　　　0人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1～4人</v>
          </cell>
          <cell r="I90">
            <v>3</v>
          </cell>
          <cell r="J90">
            <v>8</v>
          </cell>
          <cell r="K90">
            <v>3</v>
          </cell>
          <cell r="L90">
            <v>5</v>
          </cell>
          <cell r="M90" t="str">
            <v>5～9人</v>
          </cell>
          <cell r="N90">
            <v>5</v>
          </cell>
          <cell r="O90">
            <v>37</v>
          </cell>
          <cell r="P90">
            <v>26</v>
          </cell>
          <cell r="Q90">
            <v>11</v>
          </cell>
          <cell r="R90" t="str">
            <v>10～19人</v>
          </cell>
          <cell r="S90">
            <v>1</v>
          </cell>
          <cell r="T90">
            <v>12</v>
          </cell>
          <cell r="U90">
            <v>8</v>
          </cell>
          <cell r="V90">
            <v>4</v>
          </cell>
          <cell r="W90" t="str">
            <v>20～29人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30人以上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</row>
        <row r="91">
          <cell r="B91" t="str">
            <v>　　　64 貸金業，クレジットカード業等非預金信用機関</v>
          </cell>
          <cell r="C91" t="str">
            <v>　　　　0人</v>
          </cell>
          <cell r="D91">
            <v>1</v>
          </cell>
          <cell r="E91">
            <v>3</v>
          </cell>
          <cell r="F91">
            <v>2</v>
          </cell>
          <cell r="G91">
            <v>1</v>
          </cell>
          <cell r="H91" t="str">
            <v>1～4人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5～9人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10～19人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20～29人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30人以上</v>
          </cell>
          <cell r="AC91" t="str">
            <v>-</v>
          </cell>
          <cell r="AD91" t="str">
            <v>-</v>
          </cell>
          <cell r="AE91" t="str">
            <v>-</v>
          </cell>
          <cell r="AF91" t="str">
            <v>-</v>
          </cell>
        </row>
        <row r="92">
          <cell r="B92" t="str">
            <v>　　　65 金融商品取引業，商品先物取引業</v>
          </cell>
          <cell r="C92" t="str">
            <v>　　　　0人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1～4人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5～9人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10～19人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20～29人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30人以上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</row>
        <row r="93">
          <cell r="B93" t="str">
            <v>　　　66 補助的金融業等</v>
          </cell>
          <cell r="C93" t="str">
            <v>　　　　0人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1～4人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5～9人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10～19人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20～29人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30人以上</v>
          </cell>
          <cell r="AC93" t="str">
            <v>-</v>
          </cell>
          <cell r="AD93" t="str">
            <v>-</v>
          </cell>
          <cell r="AE93" t="str">
            <v>-</v>
          </cell>
          <cell r="AF93" t="str">
            <v>-</v>
          </cell>
        </row>
        <row r="94">
          <cell r="B94" t="str">
            <v>　　　67 保険業(保険媒介代理業，保険サービス業を含む)</v>
          </cell>
          <cell r="C94" t="str">
            <v>　　　　0人</v>
          </cell>
          <cell r="D94">
            <v>9</v>
          </cell>
          <cell r="E94">
            <v>13</v>
          </cell>
          <cell r="F94">
            <v>9</v>
          </cell>
          <cell r="G94">
            <v>4</v>
          </cell>
          <cell r="H94" t="str">
            <v>1～4人</v>
          </cell>
          <cell r="I94">
            <v>7</v>
          </cell>
          <cell r="J94">
            <v>23</v>
          </cell>
          <cell r="K94">
            <v>15</v>
          </cell>
          <cell r="L94">
            <v>8</v>
          </cell>
          <cell r="M94" t="str">
            <v>5～9人</v>
          </cell>
          <cell r="N94">
            <v>2</v>
          </cell>
          <cell r="O94">
            <v>22</v>
          </cell>
          <cell r="P94">
            <v>14</v>
          </cell>
          <cell r="Q94">
            <v>8</v>
          </cell>
          <cell r="R94" t="str">
            <v>10～19人</v>
          </cell>
          <cell r="S94">
            <v>4</v>
          </cell>
          <cell r="T94">
            <v>46</v>
          </cell>
          <cell r="U94">
            <v>21</v>
          </cell>
          <cell r="V94">
            <v>25</v>
          </cell>
          <cell r="W94" t="str">
            <v>20～29人</v>
          </cell>
          <cell r="X94">
            <v>4</v>
          </cell>
          <cell r="Y94">
            <v>108</v>
          </cell>
          <cell r="Z94">
            <v>36</v>
          </cell>
          <cell r="AA94">
            <v>72</v>
          </cell>
          <cell r="AB94" t="str">
            <v>30人以上</v>
          </cell>
          <cell r="AC94">
            <v>1</v>
          </cell>
          <cell r="AD94">
            <v>31</v>
          </cell>
          <cell r="AE94">
            <v>1</v>
          </cell>
          <cell r="AF94">
            <v>30</v>
          </cell>
        </row>
        <row r="95">
          <cell r="B95" t="str">
            <v>　　　JZ 金融業，保険業 内格付不能</v>
          </cell>
          <cell r="C95" t="str">
            <v>　　　　0人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1～4人</v>
          </cell>
          <cell r="I95">
            <v>2</v>
          </cell>
          <cell r="J95">
            <v>8</v>
          </cell>
          <cell r="K95">
            <v>2</v>
          </cell>
          <cell r="L95">
            <v>6</v>
          </cell>
          <cell r="M95" t="str">
            <v>5～9人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10～19人</v>
          </cell>
          <cell r="S95">
            <v>1</v>
          </cell>
          <cell r="T95">
            <v>26</v>
          </cell>
          <cell r="U95">
            <v>13</v>
          </cell>
          <cell r="V95">
            <v>13</v>
          </cell>
          <cell r="W95" t="str">
            <v>20～29人</v>
          </cell>
          <cell r="X95">
            <v>1</v>
          </cell>
          <cell r="Y95">
            <v>22</v>
          </cell>
          <cell r="Z95">
            <v>12</v>
          </cell>
          <cell r="AA95">
            <v>10</v>
          </cell>
          <cell r="AB95" t="str">
            <v>30人以上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</row>
        <row r="96">
          <cell r="B96" t="str">
            <v>　　K 不動産業，物品賃貸業</v>
          </cell>
          <cell r="C96" t="str">
            <v>　　　　0人</v>
          </cell>
          <cell r="D96">
            <v>183</v>
          </cell>
          <cell r="E96">
            <v>257</v>
          </cell>
          <cell r="F96">
            <v>143</v>
          </cell>
          <cell r="G96">
            <v>114</v>
          </cell>
          <cell r="H96" t="str">
            <v>1～4人</v>
          </cell>
          <cell r="I96">
            <v>73</v>
          </cell>
          <cell r="J96">
            <v>216</v>
          </cell>
          <cell r="K96">
            <v>126</v>
          </cell>
          <cell r="L96">
            <v>90</v>
          </cell>
          <cell r="M96" t="str">
            <v>5～9人</v>
          </cell>
          <cell r="N96">
            <v>8</v>
          </cell>
          <cell r="O96">
            <v>62</v>
          </cell>
          <cell r="P96">
            <v>46</v>
          </cell>
          <cell r="Q96">
            <v>16</v>
          </cell>
          <cell r="R96" t="str">
            <v>10～19人</v>
          </cell>
          <cell r="S96">
            <v>6</v>
          </cell>
          <cell r="T96">
            <v>97</v>
          </cell>
          <cell r="U96">
            <v>67</v>
          </cell>
          <cell r="V96">
            <v>30</v>
          </cell>
          <cell r="W96" t="str">
            <v>20～29人</v>
          </cell>
          <cell r="X96">
            <v>2</v>
          </cell>
          <cell r="Y96">
            <v>42</v>
          </cell>
          <cell r="Z96">
            <v>20</v>
          </cell>
          <cell r="AA96">
            <v>22</v>
          </cell>
          <cell r="AB96" t="str">
            <v>30人以上</v>
          </cell>
          <cell r="AC96" t="str">
            <v>-</v>
          </cell>
          <cell r="AD96" t="str">
            <v>-</v>
          </cell>
          <cell r="AE96" t="str">
            <v>-</v>
          </cell>
          <cell r="AF96" t="str">
            <v>-</v>
          </cell>
        </row>
        <row r="97">
          <cell r="B97" t="str">
            <v>　　　68 不動産取引業</v>
          </cell>
          <cell r="C97" t="str">
            <v>　　　　0人</v>
          </cell>
          <cell r="D97">
            <v>11</v>
          </cell>
          <cell r="E97">
            <v>18</v>
          </cell>
          <cell r="F97">
            <v>12</v>
          </cell>
          <cell r="G97">
            <v>6</v>
          </cell>
          <cell r="H97" t="str">
            <v>1～4人</v>
          </cell>
          <cell r="I97">
            <v>13</v>
          </cell>
          <cell r="J97">
            <v>47</v>
          </cell>
          <cell r="K97">
            <v>30</v>
          </cell>
          <cell r="L97">
            <v>17</v>
          </cell>
          <cell r="M97" t="str">
            <v>5～9人</v>
          </cell>
          <cell r="N97">
            <v>2</v>
          </cell>
          <cell r="O97">
            <v>14</v>
          </cell>
          <cell r="P97">
            <v>8</v>
          </cell>
          <cell r="Q97">
            <v>6</v>
          </cell>
          <cell r="R97" t="str">
            <v>10～19人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20～29人</v>
          </cell>
          <cell r="X97" t="str">
            <v>-</v>
          </cell>
          <cell r="Y97" t="str">
            <v>-</v>
          </cell>
          <cell r="Z97" t="str">
            <v>-</v>
          </cell>
          <cell r="AA97" t="str">
            <v>-</v>
          </cell>
          <cell r="AB97" t="str">
            <v>30人以上</v>
          </cell>
          <cell r="AC97" t="str">
            <v>-</v>
          </cell>
          <cell r="AD97" t="str">
            <v>-</v>
          </cell>
          <cell r="AE97" t="str">
            <v>-</v>
          </cell>
          <cell r="AF97" t="str">
            <v>-</v>
          </cell>
        </row>
        <row r="98">
          <cell r="B98" t="str">
            <v>　　　69 不動産賃貸業・管理業</v>
          </cell>
          <cell r="C98" t="str">
            <v>　　　　0人</v>
          </cell>
          <cell r="D98">
            <v>165</v>
          </cell>
          <cell r="E98">
            <v>225</v>
          </cell>
          <cell r="F98">
            <v>121</v>
          </cell>
          <cell r="G98">
            <v>104</v>
          </cell>
          <cell r="H98" t="str">
            <v>1～4人</v>
          </cell>
          <cell r="I98">
            <v>52</v>
          </cell>
          <cell r="J98">
            <v>139</v>
          </cell>
          <cell r="K98">
            <v>74</v>
          </cell>
          <cell r="L98">
            <v>65</v>
          </cell>
          <cell r="M98" t="str">
            <v>5～9人</v>
          </cell>
          <cell r="N98">
            <v>1</v>
          </cell>
          <cell r="O98">
            <v>11</v>
          </cell>
          <cell r="P98">
            <v>6</v>
          </cell>
          <cell r="Q98">
            <v>5</v>
          </cell>
          <cell r="R98" t="str">
            <v>10～19人</v>
          </cell>
          <cell r="S98">
            <v>1</v>
          </cell>
          <cell r="T98">
            <v>15</v>
          </cell>
          <cell r="U98">
            <v>13</v>
          </cell>
          <cell r="V98">
            <v>2</v>
          </cell>
          <cell r="W98" t="str">
            <v>20～29人</v>
          </cell>
          <cell r="X98">
            <v>1</v>
          </cell>
          <cell r="Y98">
            <v>22</v>
          </cell>
          <cell r="Z98">
            <v>2</v>
          </cell>
          <cell r="AA98">
            <v>20</v>
          </cell>
          <cell r="AB98" t="str">
            <v>30人以上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</row>
        <row r="99">
          <cell r="B99" t="str">
            <v>　　　K1 不動産業 内格付不能</v>
          </cell>
          <cell r="C99" t="str">
            <v>　　　　0人</v>
          </cell>
          <cell r="D99">
            <v>2</v>
          </cell>
          <cell r="E99">
            <v>5</v>
          </cell>
          <cell r="F99">
            <v>2</v>
          </cell>
          <cell r="G99">
            <v>3</v>
          </cell>
          <cell r="H99" t="str">
            <v>1～4人</v>
          </cell>
          <cell r="I99">
            <v>1</v>
          </cell>
          <cell r="J99">
            <v>6</v>
          </cell>
          <cell r="K99">
            <v>4</v>
          </cell>
          <cell r="L99">
            <v>2</v>
          </cell>
          <cell r="M99" t="str">
            <v>5～9人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10～19人</v>
          </cell>
          <cell r="S99">
            <v>1</v>
          </cell>
          <cell r="T99">
            <v>12</v>
          </cell>
          <cell r="U99">
            <v>2</v>
          </cell>
          <cell r="V99">
            <v>10</v>
          </cell>
          <cell r="W99" t="str">
            <v>20～29人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30人以上</v>
          </cell>
          <cell r="AC99" t="str">
            <v>-</v>
          </cell>
          <cell r="AD99" t="str">
            <v>-</v>
          </cell>
          <cell r="AE99" t="str">
            <v>-</v>
          </cell>
          <cell r="AF99" t="str">
            <v>-</v>
          </cell>
        </row>
        <row r="100">
          <cell r="B100" t="str">
            <v>　　　70 物品賃貸業</v>
          </cell>
          <cell r="C100" t="str">
            <v>　　　　0人</v>
          </cell>
          <cell r="D100">
            <v>5</v>
          </cell>
          <cell r="E100">
            <v>9</v>
          </cell>
          <cell r="F100">
            <v>8</v>
          </cell>
          <cell r="G100">
            <v>1</v>
          </cell>
          <cell r="H100" t="str">
            <v>1～4人</v>
          </cell>
          <cell r="I100">
            <v>7</v>
          </cell>
          <cell r="J100">
            <v>24</v>
          </cell>
          <cell r="K100">
            <v>18</v>
          </cell>
          <cell r="L100">
            <v>6</v>
          </cell>
          <cell r="M100" t="str">
            <v>5～9人</v>
          </cell>
          <cell r="N100">
            <v>5</v>
          </cell>
          <cell r="O100">
            <v>37</v>
          </cell>
          <cell r="P100">
            <v>32</v>
          </cell>
          <cell r="Q100">
            <v>5</v>
          </cell>
          <cell r="R100" t="str">
            <v>10～19人</v>
          </cell>
          <cell r="S100">
            <v>4</v>
          </cell>
          <cell r="T100">
            <v>70</v>
          </cell>
          <cell r="U100">
            <v>52</v>
          </cell>
          <cell r="V100">
            <v>18</v>
          </cell>
          <cell r="W100" t="str">
            <v>20～29人</v>
          </cell>
          <cell r="X100">
            <v>1</v>
          </cell>
          <cell r="Y100">
            <v>20</v>
          </cell>
          <cell r="Z100">
            <v>18</v>
          </cell>
          <cell r="AA100">
            <v>2</v>
          </cell>
          <cell r="AB100" t="str">
            <v>30人以上</v>
          </cell>
          <cell r="AC100" t="str">
            <v>-</v>
          </cell>
          <cell r="AD100" t="str">
            <v>-</v>
          </cell>
          <cell r="AE100" t="str">
            <v>-</v>
          </cell>
          <cell r="AF100" t="str">
            <v>-</v>
          </cell>
        </row>
        <row r="101">
          <cell r="B101" t="str">
            <v>　　L 学術研究，専門・技術サービス業</v>
          </cell>
          <cell r="C101" t="str">
            <v>　　　　0人</v>
          </cell>
          <cell r="D101">
            <v>41</v>
          </cell>
          <cell r="E101">
            <v>70</v>
          </cell>
          <cell r="F101">
            <v>53</v>
          </cell>
          <cell r="G101">
            <v>17</v>
          </cell>
          <cell r="H101" t="str">
            <v>1～4人</v>
          </cell>
          <cell r="I101">
            <v>50</v>
          </cell>
          <cell r="J101">
            <v>165</v>
          </cell>
          <cell r="K101">
            <v>87</v>
          </cell>
          <cell r="L101">
            <v>78</v>
          </cell>
          <cell r="M101" t="str">
            <v>5～9人</v>
          </cell>
          <cell r="N101">
            <v>8</v>
          </cell>
          <cell r="O101">
            <v>68</v>
          </cell>
          <cell r="P101">
            <v>48</v>
          </cell>
          <cell r="Q101">
            <v>20</v>
          </cell>
          <cell r="R101" t="str">
            <v>10～19人</v>
          </cell>
          <cell r="S101">
            <v>2</v>
          </cell>
          <cell r="T101">
            <v>40</v>
          </cell>
          <cell r="U101">
            <v>20</v>
          </cell>
          <cell r="V101">
            <v>20</v>
          </cell>
          <cell r="W101" t="str">
            <v>20～29人</v>
          </cell>
          <cell r="X101">
            <v>2</v>
          </cell>
          <cell r="Y101">
            <v>55</v>
          </cell>
          <cell r="Z101">
            <v>36</v>
          </cell>
          <cell r="AA101">
            <v>19</v>
          </cell>
          <cell r="AB101" t="str">
            <v>30人以上</v>
          </cell>
          <cell r="AC101">
            <v>4</v>
          </cell>
          <cell r="AD101">
            <v>384</v>
          </cell>
          <cell r="AE101">
            <v>223</v>
          </cell>
          <cell r="AF101">
            <v>161</v>
          </cell>
        </row>
        <row r="102">
          <cell r="B102" t="str">
            <v>　　　71 学術・開発研究機関</v>
          </cell>
          <cell r="C102" t="str">
            <v>　　　　0人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1～4人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5～9人</v>
          </cell>
          <cell r="N102">
            <v>1</v>
          </cell>
          <cell r="O102">
            <v>8</v>
          </cell>
          <cell r="P102">
            <v>6</v>
          </cell>
          <cell r="Q102">
            <v>2</v>
          </cell>
          <cell r="R102" t="str">
            <v>10～19人</v>
          </cell>
          <cell r="S102">
            <v>1</v>
          </cell>
          <cell r="T102">
            <v>26</v>
          </cell>
          <cell r="U102">
            <v>13</v>
          </cell>
          <cell r="V102">
            <v>13</v>
          </cell>
          <cell r="W102" t="str">
            <v>20～29人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30人以上</v>
          </cell>
          <cell r="AC102">
            <v>3</v>
          </cell>
          <cell r="AD102">
            <v>188</v>
          </cell>
          <cell r="AE102">
            <v>157</v>
          </cell>
          <cell r="AF102">
            <v>31</v>
          </cell>
        </row>
        <row r="103">
          <cell r="B103" t="str">
            <v>　　　72 専門サービス業(他に分類されないもの)</v>
          </cell>
          <cell r="C103" t="str">
            <v>　　　　0人</v>
          </cell>
          <cell r="D103">
            <v>19</v>
          </cell>
          <cell r="E103">
            <v>22</v>
          </cell>
          <cell r="F103">
            <v>15</v>
          </cell>
          <cell r="G103">
            <v>7</v>
          </cell>
          <cell r="H103" t="str">
            <v>1～4人</v>
          </cell>
          <cell r="I103">
            <v>22</v>
          </cell>
          <cell r="J103">
            <v>69</v>
          </cell>
          <cell r="K103">
            <v>35</v>
          </cell>
          <cell r="L103">
            <v>34</v>
          </cell>
          <cell r="M103" t="str">
            <v>5～9人</v>
          </cell>
          <cell r="N103">
            <v>1</v>
          </cell>
          <cell r="O103">
            <v>10</v>
          </cell>
          <cell r="P103">
            <v>5</v>
          </cell>
          <cell r="Q103">
            <v>5</v>
          </cell>
          <cell r="R103" t="str">
            <v>10～19人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20～29人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30人以上</v>
          </cell>
          <cell r="AC103">
            <v>1</v>
          </cell>
          <cell r="AD103">
            <v>196</v>
          </cell>
          <cell r="AE103">
            <v>66</v>
          </cell>
          <cell r="AF103">
            <v>130</v>
          </cell>
        </row>
        <row r="104">
          <cell r="B104" t="str">
            <v>　　　73 広告業</v>
          </cell>
          <cell r="C104" t="str">
            <v>　　　　0人</v>
          </cell>
          <cell r="D104">
            <v>1</v>
          </cell>
          <cell r="E104">
            <v>2</v>
          </cell>
          <cell r="F104">
            <v>2</v>
          </cell>
          <cell r="G104" t="str">
            <v>-</v>
          </cell>
          <cell r="H104" t="str">
            <v>1～4人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5～9人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10～19人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20～29人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30人以上</v>
          </cell>
          <cell r="AC104" t="str">
            <v>-</v>
          </cell>
          <cell r="AD104" t="str">
            <v>-</v>
          </cell>
          <cell r="AE104" t="str">
            <v>-</v>
          </cell>
          <cell r="AF104" t="str">
            <v>-</v>
          </cell>
        </row>
        <row r="105">
          <cell r="B105" t="str">
            <v>　　　74 技術サービス業(他に分類されないもの)</v>
          </cell>
          <cell r="C105" t="str">
            <v>　　　　0人</v>
          </cell>
          <cell r="D105">
            <v>21</v>
          </cell>
          <cell r="E105">
            <v>46</v>
          </cell>
          <cell r="F105">
            <v>36</v>
          </cell>
          <cell r="G105">
            <v>10</v>
          </cell>
          <cell r="H105" t="str">
            <v>1～4人</v>
          </cell>
          <cell r="I105">
            <v>26</v>
          </cell>
          <cell r="J105">
            <v>91</v>
          </cell>
          <cell r="K105">
            <v>50</v>
          </cell>
          <cell r="L105">
            <v>41</v>
          </cell>
          <cell r="M105" t="str">
            <v>5～9人</v>
          </cell>
          <cell r="N105">
            <v>6</v>
          </cell>
          <cell r="O105">
            <v>50</v>
          </cell>
          <cell r="P105">
            <v>37</v>
          </cell>
          <cell r="Q105">
            <v>13</v>
          </cell>
          <cell r="R105" t="str">
            <v>10～19人</v>
          </cell>
          <cell r="S105">
            <v>1</v>
          </cell>
          <cell r="T105">
            <v>14</v>
          </cell>
          <cell r="U105">
            <v>7</v>
          </cell>
          <cell r="V105">
            <v>7</v>
          </cell>
          <cell r="W105" t="str">
            <v>20～29人</v>
          </cell>
          <cell r="X105">
            <v>2</v>
          </cell>
          <cell r="Y105">
            <v>55</v>
          </cell>
          <cell r="Z105">
            <v>36</v>
          </cell>
          <cell r="AA105">
            <v>19</v>
          </cell>
          <cell r="AB105" t="str">
            <v>30人以上</v>
          </cell>
          <cell r="AC105" t="str">
            <v>-</v>
          </cell>
          <cell r="AD105" t="str">
            <v>-</v>
          </cell>
          <cell r="AE105" t="str">
            <v>-</v>
          </cell>
          <cell r="AF105" t="str">
            <v>-</v>
          </cell>
        </row>
        <row r="106">
          <cell r="B106" t="str">
            <v>　　　LZ 学術研究，専門・技術サービス業 内格付不能</v>
          </cell>
          <cell r="C106" t="str">
            <v>　　　　0人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1～4人</v>
          </cell>
          <cell r="I106">
            <v>2</v>
          </cell>
          <cell r="J106">
            <v>5</v>
          </cell>
          <cell r="K106">
            <v>2</v>
          </cell>
          <cell r="L106">
            <v>3</v>
          </cell>
          <cell r="M106" t="str">
            <v>5～9人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10～19人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20～29人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-</v>
          </cell>
          <cell r="AB106" t="str">
            <v>30人以上</v>
          </cell>
          <cell r="AC106" t="str">
            <v>-</v>
          </cell>
          <cell r="AD106" t="str">
            <v>-</v>
          </cell>
          <cell r="AE106" t="str">
            <v>-</v>
          </cell>
          <cell r="AF106" t="str">
            <v>-</v>
          </cell>
        </row>
        <row r="107">
          <cell r="B107" t="str">
            <v>　　M 宿泊業，飲食サービス業</v>
          </cell>
          <cell r="C107" t="str">
            <v>　　　　0人</v>
          </cell>
          <cell r="D107">
            <v>149</v>
          </cell>
          <cell r="E107">
            <v>322</v>
          </cell>
          <cell r="F107">
            <v>111</v>
          </cell>
          <cell r="G107">
            <v>211</v>
          </cell>
          <cell r="H107" t="str">
            <v>1～4人</v>
          </cell>
          <cell r="I107">
            <v>123</v>
          </cell>
          <cell r="J107">
            <v>436</v>
          </cell>
          <cell r="K107">
            <v>156</v>
          </cell>
          <cell r="L107">
            <v>280</v>
          </cell>
          <cell r="M107" t="str">
            <v>5～9人</v>
          </cell>
          <cell r="N107">
            <v>65</v>
          </cell>
          <cell r="O107">
            <v>472</v>
          </cell>
          <cell r="P107">
            <v>141</v>
          </cell>
          <cell r="Q107">
            <v>331</v>
          </cell>
          <cell r="R107" t="str">
            <v>10～19人</v>
          </cell>
          <cell r="S107">
            <v>46</v>
          </cell>
          <cell r="T107">
            <v>643</v>
          </cell>
          <cell r="U107">
            <v>237</v>
          </cell>
          <cell r="V107">
            <v>406</v>
          </cell>
          <cell r="W107" t="str">
            <v>20～29人</v>
          </cell>
          <cell r="X107">
            <v>14</v>
          </cell>
          <cell r="Y107">
            <v>343</v>
          </cell>
          <cell r="Z107">
            <v>128</v>
          </cell>
          <cell r="AA107">
            <v>194</v>
          </cell>
          <cell r="AB107" t="str">
            <v>30人以上</v>
          </cell>
          <cell r="AC107">
            <v>9</v>
          </cell>
          <cell r="AD107">
            <v>397</v>
          </cell>
          <cell r="AE107">
            <v>148</v>
          </cell>
          <cell r="AF107">
            <v>249</v>
          </cell>
        </row>
        <row r="108">
          <cell r="B108" t="str">
            <v>　　　75 宿泊業</v>
          </cell>
          <cell r="C108" t="str">
            <v>　　　　0人</v>
          </cell>
          <cell r="D108">
            <v>14</v>
          </cell>
          <cell r="E108">
            <v>38</v>
          </cell>
          <cell r="F108">
            <v>8</v>
          </cell>
          <cell r="G108">
            <v>30</v>
          </cell>
          <cell r="H108" t="str">
            <v>1～4人</v>
          </cell>
          <cell r="I108">
            <v>5</v>
          </cell>
          <cell r="J108">
            <v>16</v>
          </cell>
          <cell r="K108">
            <v>7</v>
          </cell>
          <cell r="L108">
            <v>9</v>
          </cell>
          <cell r="M108" t="str">
            <v>5～9人</v>
          </cell>
          <cell r="N108">
            <v>4</v>
          </cell>
          <cell r="O108">
            <v>33</v>
          </cell>
          <cell r="P108">
            <v>7</v>
          </cell>
          <cell r="Q108">
            <v>26</v>
          </cell>
          <cell r="R108" t="str">
            <v>10～19人</v>
          </cell>
          <cell r="S108">
            <v>3</v>
          </cell>
          <cell r="T108">
            <v>41</v>
          </cell>
          <cell r="U108">
            <v>5</v>
          </cell>
          <cell r="V108">
            <v>36</v>
          </cell>
          <cell r="W108" t="str">
            <v>20～29人</v>
          </cell>
          <cell r="X108">
            <v>1</v>
          </cell>
          <cell r="Y108">
            <v>22</v>
          </cell>
          <cell r="Z108">
            <v>10</v>
          </cell>
          <cell r="AA108">
            <v>12</v>
          </cell>
          <cell r="AB108" t="str">
            <v>30人以上</v>
          </cell>
          <cell r="AC108" t="str">
            <v>-</v>
          </cell>
          <cell r="AD108" t="str">
            <v>-</v>
          </cell>
          <cell r="AE108" t="str">
            <v>-</v>
          </cell>
          <cell r="AF108" t="str">
            <v>-</v>
          </cell>
        </row>
        <row r="109">
          <cell r="B109" t="str">
            <v>　　　76 飲食店</v>
          </cell>
          <cell r="C109" t="str">
            <v>　　　　0人</v>
          </cell>
          <cell r="D109">
            <v>131</v>
          </cell>
          <cell r="E109">
            <v>279</v>
          </cell>
          <cell r="F109">
            <v>100</v>
          </cell>
          <cell r="G109">
            <v>179</v>
          </cell>
          <cell r="H109" t="str">
            <v>1～4人</v>
          </cell>
          <cell r="I109">
            <v>110</v>
          </cell>
          <cell r="J109">
            <v>366</v>
          </cell>
          <cell r="K109">
            <v>119</v>
          </cell>
          <cell r="L109">
            <v>247</v>
          </cell>
          <cell r="M109" t="str">
            <v>5～9人</v>
          </cell>
          <cell r="N109">
            <v>51</v>
          </cell>
          <cell r="O109">
            <v>373</v>
          </cell>
          <cell r="P109">
            <v>123</v>
          </cell>
          <cell r="Q109">
            <v>250</v>
          </cell>
          <cell r="R109" t="str">
            <v>10～19人</v>
          </cell>
          <cell r="S109">
            <v>34</v>
          </cell>
          <cell r="T109">
            <v>479</v>
          </cell>
          <cell r="U109">
            <v>197</v>
          </cell>
          <cell r="V109">
            <v>282</v>
          </cell>
          <cell r="W109" t="str">
            <v>20～29人</v>
          </cell>
          <cell r="X109">
            <v>10</v>
          </cell>
          <cell r="Y109">
            <v>232</v>
          </cell>
          <cell r="Z109">
            <v>79</v>
          </cell>
          <cell r="AA109">
            <v>132</v>
          </cell>
          <cell r="AB109" t="str">
            <v>30人以上</v>
          </cell>
          <cell r="AC109">
            <v>8</v>
          </cell>
          <cell r="AD109">
            <v>367</v>
          </cell>
          <cell r="AE109">
            <v>143</v>
          </cell>
          <cell r="AF109">
            <v>224</v>
          </cell>
        </row>
        <row r="110">
          <cell r="B110" t="str">
            <v>　　　77 持ち帰り・配達飲食サービス業</v>
          </cell>
          <cell r="C110" t="str">
            <v>　　　　0人</v>
          </cell>
          <cell r="D110">
            <v>2</v>
          </cell>
          <cell r="E110">
            <v>3</v>
          </cell>
          <cell r="F110">
            <v>2</v>
          </cell>
          <cell r="G110">
            <v>1</v>
          </cell>
          <cell r="H110" t="str">
            <v>1～4人</v>
          </cell>
          <cell r="I110">
            <v>8</v>
          </cell>
          <cell r="J110">
            <v>54</v>
          </cell>
          <cell r="K110">
            <v>30</v>
          </cell>
          <cell r="L110">
            <v>24</v>
          </cell>
          <cell r="M110" t="str">
            <v>5～9人</v>
          </cell>
          <cell r="N110">
            <v>10</v>
          </cell>
          <cell r="O110">
            <v>66</v>
          </cell>
          <cell r="P110">
            <v>11</v>
          </cell>
          <cell r="Q110">
            <v>55</v>
          </cell>
          <cell r="R110" t="str">
            <v>10～19人</v>
          </cell>
          <cell r="S110">
            <v>9</v>
          </cell>
          <cell r="T110">
            <v>123</v>
          </cell>
          <cell r="U110">
            <v>35</v>
          </cell>
          <cell r="V110">
            <v>88</v>
          </cell>
          <cell r="W110" t="str">
            <v>20～29人</v>
          </cell>
          <cell r="X110">
            <v>3</v>
          </cell>
          <cell r="Y110">
            <v>89</v>
          </cell>
          <cell r="Z110">
            <v>39</v>
          </cell>
          <cell r="AA110">
            <v>50</v>
          </cell>
          <cell r="AB110" t="str">
            <v>30人以上</v>
          </cell>
          <cell r="AC110">
            <v>1</v>
          </cell>
          <cell r="AD110">
            <v>30</v>
          </cell>
          <cell r="AE110">
            <v>5</v>
          </cell>
          <cell r="AF110">
            <v>25</v>
          </cell>
        </row>
        <row r="111">
          <cell r="B111" t="str">
            <v>　　　M2 飲食店，持ち帰り・配達飲食サービス業 内格付不能</v>
          </cell>
          <cell r="C111" t="str">
            <v>　　　　0人</v>
          </cell>
          <cell r="D111">
            <v>2</v>
          </cell>
          <cell r="E111">
            <v>2</v>
          </cell>
          <cell r="F111">
            <v>1</v>
          </cell>
          <cell r="G111">
            <v>1</v>
          </cell>
          <cell r="H111" t="str">
            <v>1～4人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5～9人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10～19人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20～29人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30人以上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</row>
        <row r="112">
          <cell r="B112" t="str">
            <v>　　N 生活関連サービス業，娯楽業</v>
          </cell>
          <cell r="C112" t="str">
            <v>　　　　0人</v>
          </cell>
          <cell r="D112">
            <v>140</v>
          </cell>
          <cell r="E112">
            <v>193</v>
          </cell>
          <cell r="F112">
            <v>61</v>
          </cell>
          <cell r="G112">
            <v>132</v>
          </cell>
          <cell r="H112" t="str">
            <v>1～4人</v>
          </cell>
          <cell r="I112">
            <v>150</v>
          </cell>
          <cell r="J112">
            <v>453</v>
          </cell>
          <cell r="K112">
            <v>161</v>
          </cell>
          <cell r="L112">
            <v>292</v>
          </cell>
          <cell r="M112" t="str">
            <v>5～9人</v>
          </cell>
          <cell r="N112">
            <v>35</v>
          </cell>
          <cell r="O112">
            <v>256</v>
          </cell>
          <cell r="P112">
            <v>109</v>
          </cell>
          <cell r="Q112">
            <v>147</v>
          </cell>
          <cell r="R112" t="str">
            <v>10～19人</v>
          </cell>
          <cell r="S112">
            <v>11</v>
          </cell>
          <cell r="T112">
            <v>153</v>
          </cell>
          <cell r="U112">
            <v>66</v>
          </cell>
          <cell r="V112">
            <v>87</v>
          </cell>
          <cell r="W112" t="str">
            <v>20～29人</v>
          </cell>
          <cell r="X112">
            <v>6</v>
          </cell>
          <cell r="Y112">
            <v>135</v>
          </cell>
          <cell r="Z112">
            <v>87</v>
          </cell>
          <cell r="AA112">
            <v>48</v>
          </cell>
          <cell r="AB112" t="str">
            <v>30人以上</v>
          </cell>
          <cell r="AC112">
            <v>4</v>
          </cell>
          <cell r="AD112">
            <v>182</v>
          </cell>
          <cell r="AE112">
            <v>61</v>
          </cell>
          <cell r="AF112">
            <v>121</v>
          </cell>
        </row>
        <row r="113">
          <cell r="B113" t="str">
            <v>　　　78 洗濯・理容・美容・浴場業</v>
          </cell>
          <cell r="C113" t="str">
            <v>　　　　0人</v>
          </cell>
          <cell r="D113">
            <v>133</v>
          </cell>
          <cell r="E113">
            <v>182</v>
          </cell>
          <cell r="F113">
            <v>58</v>
          </cell>
          <cell r="G113">
            <v>124</v>
          </cell>
          <cell r="H113" t="str">
            <v>1～4人</v>
          </cell>
          <cell r="I113">
            <v>123</v>
          </cell>
          <cell r="J113">
            <v>346</v>
          </cell>
          <cell r="K113">
            <v>117</v>
          </cell>
          <cell r="L113">
            <v>229</v>
          </cell>
          <cell r="M113" t="str">
            <v>5～9人</v>
          </cell>
          <cell r="N113">
            <v>22</v>
          </cell>
          <cell r="O113">
            <v>158</v>
          </cell>
          <cell r="P113">
            <v>54</v>
          </cell>
          <cell r="Q113">
            <v>104</v>
          </cell>
          <cell r="R113" t="str">
            <v>10～19人</v>
          </cell>
          <cell r="S113">
            <v>3</v>
          </cell>
          <cell r="T113">
            <v>43</v>
          </cell>
          <cell r="U113">
            <v>13</v>
          </cell>
          <cell r="V113">
            <v>30</v>
          </cell>
          <cell r="W113" t="str">
            <v>20～29人</v>
          </cell>
          <cell r="X113">
            <v>2</v>
          </cell>
          <cell r="Y113">
            <v>41</v>
          </cell>
          <cell r="Z113">
            <v>22</v>
          </cell>
          <cell r="AA113">
            <v>19</v>
          </cell>
          <cell r="AB113" t="str">
            <v>30人以上</v>
          </cell>
          <cell r="AC113">
            <v>2</v>
          </cell>
          <cell r="AD113">
            <v>78</v>
          </cell>
          <cell r="AE113">
            <v>15</v>
          </cell>
          <cell r="AF113">
            <v>63</v>
          </cell>
        </row>
        <row r="114">
          <cell r="B114" t="str">
            <v>　　　79 その他の生活関連サービス業</v>
          </cell>
          <cell r="C114" t="str">
            <v>　　　　0人</v>
          </cell>
          <cell r="D114">
            <v>6</v>
          </cell>
          <cell r="E114">
            <v>10</v>
          </cell>
          <cell r="F114">
            <v>2</v>
          </cell>
          <cell r="G114">
            <v>8</v>
          </cell>
          <cell r="H114" t="str">
            <v>1～4人</v>
          </cell>
          <cell r="I114">
            <v>17</v>
          </cell>
          <cell r="J114">
            <v>65</v>
          </cell>
          <cell r="K114">
            <v>20</v>
          </cell>
          <cell r="L114">
            <v>45</v>
          </cell>
          <cell r="M114" t="str">
            <v>5～9人</v>
          </cell>
          <cell r="N114">
            <v>6</v>
          </cell>
          <cell r="O114">
            <v>43</v>
          </cell>
          <cell r="P114">
            <v>14</v>
          </cell>
          <cell r="Q114">
            <v>29</v>
          </cell>
          <cell r="R114" t="str">
            <v>10～19人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20～29人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30人以上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</row>
        <row r="115">
          <cell r="B115" t="str">
            <v>　　　80 娯楽業</v>
          </cell>
          <cell r="C115" t="str">
            <v>　　　　0人</v>
          </cell>
          <cell r="D115">
            <v>1</v>
          </cell>
          <cell r="E115">
            <v>1</v>
          </cell>
          <cell r="F115">
            <v>1</v>
          </cell>
          <cell r="G115" t="str">
            <v>-</v>
          </cell>
          <cell r="H115" t="str">
            <v>1～4人</v>
          </cell>
          <cell r="I115">
            <v>10</v>
          </cell>
          <cell r="J115">
            <v>42</v>
          </cell>
          <cell r="K115">
            <v>24</v>
          </cell>
          <cell r="L115">
            <v>18</v>
          </cell>
          <cell r="M115" t="str">
            <v>5～9人</v>
          </cell>
          <cell r="N115">
            <v>7</v>
          </cell>
          <cell r="O115">
            <v>55</v>
          </cell>
          <cell r="P115">
            <v>41</v>
          </cell>
          <cell r="Q115">
            <v>14</v>
          </cell>
          <cell r="R115" t="str">
            <v>10～19人</v>
          </cell>
          <cell r="S115">
            <v>8</v>
          </cell>
          <cell r="T115">
            <v>110</v>
          </cell>
          <cell r="U115">
            <v>53</v>
          </cell>
          <cell r="V115">
            <v>57</v>
          </cell>
          <cell r="W115" t="str">
            <v>20～29人</v>
          </cell>
          <cell r="X115">
            <v>4</v>
          </cell>
          <cell r="Y115">
            <v>94</v>
          </cell>
          <cell r="Z115">
            <v>65</v>
          </cell>
          <cell r="AA115">
            <v>29</v>
          </cell>
          <cell r="AB115" t="str">
            <v>30人以上</v>
          </cell>
          <cell r="AC115">
            <v>2</v>
          </cell>
          <cell r="AD115">
            <v>104</v>
          </cell>
          <cell r="AE115">
            <v>46</v>
          </cell>
          <cell r="AF115">
            <v>58</v>
          </cell>
        </row>
        <row r="116">
          <cell r="B116" t="str">
            <v>　　　NZ 生活関連サービス業，娯楽業 内格付不能</v>
          </cell>
          <cell r="C116" t="str">
            <v>　　　　0人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-</v>
          </cell>
          <cell r="H116" t="str">
            <v>1～4人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5～9人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10～19人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20～29人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-</v>
          </cell>
          <cell r="AB116" t="str">
            <v>30人以上</v>
          </cell>
          <cell r="AC116" t="str">
            <v>-</v>
          </cell>
          <cell r="AD116" t="str">
            <v>-</v>
          </cell>
          <cell r="AE116" t="str">
            <v>-</v>
          </cell>
          <cell r="AF116" t="str">
            <v>-</v>
          </cell>
        </row>
        <row r="117">
          <cell r="B117" t="str">
            <v>　　O 教育，学習支援業</v>
          </cell>
          <cell r="C117" t="str">
            <v>　　　　0人</v>
          </cell>
          <cell r="D117">
            <v>107</v>
          </cell>
          <cell r="E117">
            <v>143</v>
          </cell>
          <cell r="F117">
            <v>39</v>
          </cell>
          <cell r="G117">
            <v>104</v>
          </cell>
          <cell r="H117" t="str">
            <v>1～4人</v>
          </cell>
          <cell r="I117">
            <v>35</v>
          </cell>
          <cell r="J117">
            <v>98</v>
          </cell>
          <cell r="K117">
            <v>55</v>
          </cell>
          <cell r="L117">
            <v>43</v>
          </cell>
          <cell r="M117" t="str">
            <v>5～9人</v>
          </cell>
          <cell r="N117">
            <v>16</v>
          </cell>
          <cell r="O117">
            <v>134</v>
          </cell>
          <cell r="P117">
            <v>55</v>
          </cell>
          <cell r="Q117">
            <v>79</v>
          </cell>
          <cell r="R117" t="str">
            <v>10～19人</v>
          </cell>
          <cell r="S117">
            <v>13</v>
          </cell>
          <cell r="T117">
            <v>193</v>
          </cell>
          <cell r="U117">
            <v>59</v>
          </cell>
          <cell r="V117">
            <v>134</v>
          </cell>
          <cell r="W117" t="str">
            <v>20～29人</v>
          </cell>
          <cell r="X117">
            <v>3</v>
          </cell>
          <cell r="Y117">
            <v>72</v>
          </cell>
          <cell r="Z117">
            <v>44</v>
          </cell>
          <cell r="AA117">
            <v>28</v>
          </cell>
          <cell r="AB117" t="str">
            <v>30人以上</v>
          </cell>
          <cell r="AC117">
            <v>11</v>
          </cell>
          <cell r="AD117">
            <v>1322</v>
          </cell>
          <cell r="AE117">
            <v>828</v>
          </cell>
          <cell r="AF117">
            <v>494</v>
          </cell>
        </row>
        <row r="118">
          <cell r="B118" t="str">
            <v>　　　81 学校教育</v>
          </cell>
          <cell r="C118" t="str">
            <v>　　　　0人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1～4人</v>
          </cell>
          <cell r="I118">
            <v>1</v>
          </cell>
          <cell r="J118">
            <v>6</v>
          </cell>
          <cell r="K118">
            <v>1</v>
          </cell>
          <cell r="L118">
            <v>5</v>
          </cell>
          <cell r="M118" t="str">
            <v>5～9人</v>
          </cell>
          <cell r="N118">
            <v>7</v>
          </cell>
          <cell r="O118">
            <v>68</v>
          </cell>
          <cell r="P118">
            <v>24</v>
          </cell>
          <cell r="Q118">
            <v>44</v>
          </cell>
          <cell r="R118" t="str">
            <v>10～19人</v>
          </cell>
          <cell r="S118">
            <v>9</v>
          </cell>
          <cell r="T118">
            <v>143</v>
          </cell>
          <cell r="U118">
            <v>34</v>
          </cell>
          <cell r="V118">
            <v>109</v>
          </cell>
          <cell r="W118" t="str">
            <v>20～29人</v>
          </cell>
          <cell r="X118">
            <v>1</v>
          </cell>
          <cell r="Y118">
            <v>22</v>
          </cell>
          <cell r="Z118">
            <v>3</v>
          </cell>
          <cell r="AA118">
            <v>19</v>
          </cell>
          <cell r="AB118" t="str">
            <v>30人以上</v>
          </cell>
          <cell r="AC118">
            <v>9</v>
          </cell>
          <cell r="AD118">
            <v>1257</v>
          </cell>
          <cell r="AE118">
            <v>789</v>
          </cell>
          <cell r="AF118">
            <v>468</v>
          </cell>
        </row>
        <row r="119">
          <cell r="B119" t="str">
            <v>　　　82 その他の教育，学習支援業</v>
          </cell>
          <cell r="C119" t="str">
            <v>　　　　0人</v>
          </cell>
          <cell r="D119">
            <v>107</v>
          </cell>
          <cell r="E119">
            <v>143</v>
          </cell>
          <cell r="F119">
            <v>39</v>
          </cell>
          <cell r="G119">
            <v>104</v>
          </cell>
          <cell r="H119" t="str">
            <v>1～4人</v>
          </cell>
          <cell r="I119">
            <v>34</v>
          </cell>
          <cell r="J119">
            <v>92</v>
          </cell>
          <cell r="K119">
            <v>54</v>
          </cell>
          <cell r="L119">
            <v>38</v>
          </cell>
          <cell r="M119" t="str">
            <v>5～9人</v>
          </cell>
          <cell r="N119">
            <v>9</v>
          </cell>
          <cell r="O119">
            <v>66</v>
          </cell>
          <cell r="P119">
            <v>31</v>
          </cell>
          <cell r="Q119">
            <v>35</v>
          </cell>
          <cell r="R119" t="str">
            <v>10～19人</v>
          </cell>
          <cell r="S119">
            <v>4</v>
          </cell>
          <cell r="T119">
            <v>50</v>
          </cell>
          <cell r="U119">
            <v>25</v>
          </cell>
          <cell r="V119">
            <v>25</v>
          </cell>
          <cell r="W119" t="str">
            <v>20～29人</v>
          </cell>
          <cell r="X119">
            <v>2</v>
          </cell>
          <cell r="Y119">
            <v>50</v>
          </cell>
          <cell r="Z119">
            <v>41</v>
          </cell>
          <cell r="AA119">
            <v>9</v>
          </cell>
          <cell r="AB119" t="str">
            <v>30人以上</v>
          </cell>
          <cell r="AC119">
            <v>2</v>
          </cell>
          <cell r="AD119">
            <v>65</v>
          </cell>
          <cell r="AE119">
            <v>39</v>
          </cell>
          <cell r="AF119">
            <v>26</v>
          </cell>
        </row>
        <row r="120">
          <cell r="B120" t="str">
            <v>　　P 医療，福祉</v>
          </cell>
          <cell r="C120" t="str">
            <v>　　　　0人</v>
          </cell>
          <cell r="D120">
            <v>58</v>
          </cell>
          <cell r="E120">
            <v>86</v>
          </cell>
          <cell r="F120">
            <v>49</v>
          </cell>
          <cell r="G120">
            <v>37</v>
          </cell>
          <cell r="H120" t="str">
            <v>1～4人</v>
          </cell>
          <cell r="I120">
            <v>135</v>
          </cell>
          <cell r="J120">
            <v>563</v>
          </cell>
          <cell r="K120">
            <v>176</v>
          </cell>
          <cell r="L120">
            <v>387</v>
          </cell>
          <cell r="M120" t="str">
            <v>5～9人</v>
          </cell>
          <cell r="N120">
            <v>87</v>
          </cell>
          <cell r="O120">
            <v>747</v>
          </cell>
          <cell r="P120">
            <v>167</v>
          </cell>
          <cell r="Q120">
            <v>580</v>
          </cell>
          <cell r="R120" t="str">
            <v>10～19人</v>
          </cell>
          <cell r="S120">
            <v>28</v>
          </cell>
          <cell r="T120">
            <v>452</v>
          </cell>
          <cell r="U120">
            <v>116</v>
          </cell>
          <cell r="V120">
            <v>336</v>
          </cell>
          <cell r="W120" t="str">
            <v>20～29人</v>
          </cell>
          <cell r="X120">
            <v>15</v>
          </cell>
          <cell r="Y120">
            <v>439</v>
          </cell>
          <cell r="Z120">
            <v>79</v>
          </cell>
          <cell r="AA120">
            <v>360</v>
          </cell>
          <cell r="AB120" t="str">
            <v>30人以上</v>
          </cell>
          <cell r="AC120">
            <v>26</v>
          </cell>
          <cell r="AD120">
            <v>1985</v>
          </cell>
          <cell r="AE120">
            <v>413</v>
          </cell>
          <cell r="AF120">
            <v>1572</v>
          </cell>
        </row>
        <row r="121">
          <cell r="B121" t="str">
            <v>　　　83 医療業</v>
          </cell>
          <cell r="C121" t="str">
            <v>　　　　0人</v>
          </cell>
          <cell r="D121">
            <v>56</v>
          </cell>
          <cell r="E121">
            <v>85</v>
          </cell>
          <cell r="F121">
            <v>48</v>
          </cell>
          <cell r="G121">
            <v>37</v>
          </cell>
          <cell r="H121" t="str">
            <v>1～4人</v>
          </cell>
          <cell r="I121">
            <v>92</v>
          </cell>
          <cell r="J121">
            <v>361</v>
          </cell>
          <cell r="K121">
            <v>136</v>
          </cell>
          <cell r="L121">
            <v>225</v>
          </cell>
          <cell r="M121" t="str">
            <v>5～9人</v>
          </cell>
          <cell r="N121">
            <v>59</v>
          </cell>
          <cell r="O121">
            <v>565</v>
          </cell>
          <cell r="P121">
            <v>121</v>
          </cell>
          <cell r="Q121">
            <v>444</v>
          </cell>
          <cell r="R121" t="str">
            <v>10～19人</v>
          </cell>
          <cell r="S121">
            <v>4</v>
          </cell>
          <cell r="T121">
            <v>75</v>
          </cell>
          <cell r="U121">
            <v>12</v>
          </cell>
          <cell r="V121">
            <v>63</v>
          </cell>
          <cell r="W121" t="str">
            <v>20～29人</v>
          </cell>
          <cell r="X121">
            <v>2</v>
          </cell>
          <cell r="Y121">
            <v>68</v>
          </cell>
          <cell r="Z121">
            <v>13</v>
          </cell>
          <cell r="AA121">
            <v>55</v>
          </cell>
          <cell r="AB121" t="str">
            <v>30人以上</v>
          </cell>
          <cell r="AC121">
            <v>6</v>
          </cell>
          <cell r="AD121">
            <v>695</v>
          </cell>
          <cell r="AE121">
            <v>149</v>
          </cell>
          <cell r="AF121">
            <v>546</v>
          </cell>
        </row>
        <row r="122">
          <cell r="B122" t="str">
            <v>　　　84 保健衛生</v>
          </cell>
          <cell r="C122" t="str">
            <v>　　　　0人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1～4人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5～9人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10～19人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20～29人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-</v>
          </cell>
          <cell r="AB122" t="str">
            <v>30人以上</v>
          </cell>
          <cell r="AC122" t="str">
            <v>-</v>
          </cell>
          <cell r="AD122" t="str">
            <v>-</v>
          </cell>
          <cell r="AE122" t="str">
            <v>-</v>
          </cell>
          <cell r="AF122" t="str">
            <v>-</v>
          </cell>
        </row>
        <row r="123">
          <cell r="B123" t="str">
            <v>　　　85 社会保険・社会福祉・介護事業</v>
          </cell>
          <cell r="C123" t="str">
            <v>　　　　0人</v>
          </cell>
          <cell r="D123">
            <v>2</v>
          </cell>
          <cell r="E123">
            <v>1</v>
          </cell>
          <cell r="F123">
            <v>1</v>
          </cell>
          <cell r="G123" t="str">
            <v>-</v>
          </cell>
          <cell r="H123" t="str">
            <v>1～4人</v>
          </cell>
          <cell r="I123">
            <v>43</v>
          </cell>
          <cell r="J123">
            <v>202</v>
          </cell>
          <cell r="K123">
            <v>40</v>
          </cell>
          <cell r="L123">
            <v>162</v>
          </cell>
          <cell r="M123" t="str">
            <v>5～9人</v>
          </cell>
          <cell r="N123">
            <v>28</v>
          </cell>
          <cell r="O123">
            <v>182</v>
          </cell>
          <cell r="P123">
            <v>46</v>
          </cell>
          <cell r="Q123">
            <v>136</v>
          </cell>
          <cell r="R123" t="str">
            <v>10～19人</v>
          </cell>
          <cell r="S123">
            <v>24</v>
          </cell>
          <cell r="T123">
            <v>377</v>
          </cell>
          <cell r="U123">
            <v>104</v>
          </cell>
          <cell r="V123">
            <v>273</v>
          </cell>
          <cell r="W123" t="str">
            <v>20～29人</v>
          </cell>
          <cell r="X123">
            <v>13</v>
          </cell>
          <cell r="Y123">
            <v>371</v>
          </cell>
          <cell r="Z123">
            <v>66</v>
          </cell>
          <cell r="AA123">
            <v>305</v>
          </cell>
          <cell r="AB123" t="str">
            <v>30人以上</v>
          </cell>
          <cell r="AC123">
            <v>20</v>
          </cell>
          <cell r="AD123">
            <v>1290</v>
          </cell>
          <cell r="AE123">
            <v>264</v>
          </cell>
          <cell r="AF123">
            <v>1026</v>
          </cell>
        </row>
        <row r="124">
          <cell r="B124" t="str">
            <v>　　　PZ 医療，福祉 内格付不能</v>
          </cell>
          <cell r="C124" t="str">
            <v>　　　　0人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1～4人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5～9人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10～19人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20～29人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30人以上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</row>
        <row r="125">
          <cell r="B125" t="str">
            <v>　　Q 複合サービス事業</v>
          </cell>
          <cell r="C125" t="str">
            <v>　　　　0人</v>
          </cell>
          <cell r="D125">
            <v>1</v>
          </cell>
          <cell r="E125">
            <v>3</v>
          </cell>
          <cell r="F125" t="str">
            <v>-</v>
          </cell>
          <cell r="G125">
            <v>3</v>
          </cell>
          <cell r="H125" t="str">
            <v>1～4人</v>
          </cell>
          <cell r="I125">
            <v>5</v>
          </cell>
          <cell r="J125">
            <v>19</v>
          </cell>
          <cell r="K125">
            <v>9</v>
          </cell>
          <cell r="L125">
            <v>10</v>
          </cell>
          <cell r="M125" t="str">
            <v>5～9人</v>
          </cell>
          <cell r="N125">
            <v>9</v>
          </cell>
          <cell r="O125">
            <v>61</v>
          </cell>
          <cell r="P125">
            <v>19</v>
          </cell>
          <cell r="Q125">
            <v>42</v>
          </cell>
          <cell r="R125" t="str">
            <v>10～19人</v>
          </cell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20～29人</v>
          </cell>
          <cell r="X125">
            <v>1</v>
          </cell>
          <cell r="Y125">
            <v>23</v>
          </cell>
          <cell r="Z125">
            <v>16</v>
          </cell>
          <cell r="AA125">
            <v>7</v>
          </cell>
          <cell r="AB125" t="str">
            <v>30人以上</v>
          </cell>
          <cell r="AC125">
            <v>1</v>
          </cell>
          <cell r="AD125">
            <v>46</v>
          </cell>
          <cell r="AE125">
            <v>31</v>
          </cell>
          <cell r="AF125">
            <v>15</v>
          </cell>
        </row>
        <row r="126">
          <cell r="B126" t="str">
            <v>　　　86 郵便局</v>
          </cell>
          <cell r="C126" t="str">
            <v>　　　　0人</v>
          </cell>
          <cell r="D126">
            <v>1</v>
          </cell>
          <cell r="E126">
            <v>3</v>
          </cell>
          <cell r="F126" t="str">
            <v>-</v>
          </cell>
          <cell r="G126">
            <v>3</v>
          </cell>
          <cell r="H126" t="str">
            <v>1～4人</v>
          </cell>
          <cell r="I126">
            <v>5</v>
          </cell>
          <cell r="J126">
            <v>19</v>
          </cell>
          <cell r="K126">
            <v>9</v>
          </cell>
          <cell r="L126">
            <v>10</v>
          </cell>
          <cell r="M126" t="str">
            <v>5～9人</v>
          </cell>
          <cell r="N126">
            <v>9</v>
          </cell>
          <cell r="O126">
            <v>61</v>
          </cell>
          <cell r="P126">
            <v>19</v>
          </cell>
          <cell r="Q126">
            <v>42</v>
          </cell>
          <cell r="R126" t="str">
            <v>10～19人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20～29人</v>
          </cell>
          <cell r="X126">
            <v>1</v>
          </cell>
          <cell r="Y126">
            <v>23</v>
          </cell>
          <cell r="Z126">
            <v>16</v>
          </cell>
          <cell r="AA126">
            <v>7</v>
          </cell>
          <cell r="AB126" t="str">
            <v>30人以上</v>
          </cell>
          <cell r="AC126">
            <v>1</v>
          </cell>
          <cell r="AD126">
            <v>46</v>
          </cell>
          <cell r="AE126">
            <v>31</v>
          </cell>
          <cell r="AF126">
            <v>15</v>
          </cell>
        </row>
        <row r="127">
          <cell r="B127" t="str">
            <v>　　　87 協同組合(他に分類されないもの)</v>
          </cell>
          <cell r="C127" t="str">
            <v>　　　　0人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1～4人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5～9人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10～19人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20～29人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30人以上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B128" t="str">
            <v>　　R サービス業(他に分類されないもの)</v>
          </cell>
          <cell r="C128" t="str">
            <v>　　　　0人</v>
          </cell>
          <cell r="D128">
            <v>64</v>
          </cell>
          <cell r="E128">
            <v>109</v>
          </cell>
          <cell r="F128">
            <v>81</v>
          </cell>
          <cell r="G128">
            <v>28</v>
          </cell>
          <cell r="H128" t="str">
            <v>1～4人</v>
          </cell>
          <cell r="I128">
            <v>78</v>
          </cell>
          <cell r="J128">
            <v>245</v>
          </cell>
          <cell r="K128">
            <v>163</v>
          </cell>
          <cell r="L128">
            <v>82</v>
          </cell>
          <cell r="M128" t="str">
            <v>5～9人</v>
          </cell>
          <cell r="N128">
            <v>29</v>
          </cell>
          <cell r="O128">
            <v>233</v>
          </cell>
          <cell r="P128">
            <v>180</v>
          </cell>
          <cell r="Q128">
            <v>53</v>
          </cell>
          <cell r="R128" t="str">
            <v>10～19人</v>
          </cell>
          <cell r="S128">
            <v>23</v>
          </cell>
          <cell r="T128">
            <v>377</v>
          </cell>
          <cell r="U128">
            <v>245</v>
          </cell>
          <cell r="V128">
            <v>132</v>
          </cell>
          <cell r="W128" t="str">
            <v>20～29人</v>
          </cell>
          <cell r="X128">
            <v>3</v>
          </cell>
          <cell r="Y128">
            <v>88</v>
          </cell>
          <cell r="Z128">
            <v>50</v>
          </cell>
          <cell r="AA128">
            <v>38</v>
          </cell>
          <cell r="AB128" t="str">
            <v>30人以上</v>
          </cell>
          <cell r="AC128">
            <v>9</v>
          </cell>
          <cell r="AD128">
            <v>854</v>
          </cell>
          <cell r="AE128">
            <v>405</v>
          </cell>
          <cell r="AF128">
            <v>449</v>
          </cell>
        </row>
        <row r="129">
          <cell r="B129" t="str">
            <v>　　　88 廃棄物処理業</v>
          </cell>
          <cell r="C129" t="str">
            <v>　　　　0人</v>
          </cell>
          <cell r="D129">
            <v>3</v>
          </cell>
          <cell r="E129">
            <v>4</v>
          </cell>
          <cell r="F129">
            <v>3</v>
          </cell>
          <cell r="G129">
            <v>1</v>
          </cell>
          <cell r="H129" t="str">
            <v>1～4人</v>
          </cell>
          <cell r="I129">
            <v>2</v>
          </cell>
          <cell r="J129">
            <v>11</v>
          </cell>
          <cell r="K129">
            <v>10</v>
          </cell>
          <cell r="L129">
            <v>1</v>
          </cell>
          <cell r="M129" t="str">
            <v>5～9人</v>
          </cell>
          <cell r="N129">
            <v>2</v>
          </cell>
          <cell r="O129">
            <v>14</v>
          </cell>
          <cell r="P129">
            <v>10</v>
          </cell>
          <cell r="Q129">
            <v>4</v>
          </cell>
          <cell r="R129" t="str">
            <v>10～19人</v>
          </cell>
          <cell r="S129">
            <v>8</v>
          </cell>
          <cell r="T129">
            <v>155</v>
          </cell>
          <cell r="U129">
            <v>104</v>
          </cell>
          <cell r="V129">
            <v>51</v>
          </cell>
          <cell r="W129" t="str">
            <v>20～29人</v>
          </cell>
          <cell r="X129">
            <v>1</v>
          </cell>
          <cell r="Y129">
            <v>34</v>
          </cell>
          <cell r="Z129">
            <v>27</v>
          </cell>
          <cell r="AA129">
            <v>7</v>
          </cell>
          <cell r="AB129" t="str">
            <v>30人以上</v>
          </cell>
          <cell r="AC129">
            <v>3</v>
          </cell>
          <cell r="AD129">
            <v>174</v>
          </cell>
          <cell r="AE129">
            <v>109</v>
          </cell>
          <cell r="AF129">
            <v>65</v>
          </cell>
        </row>
        <row r="130">
          <cell r="B130" t="str">
            <v>　　　89 自動車整備業</v>
          </cell>
          <cell r="C130" t="str">
            <v>　　　　0人</v>
          </cell>
          <cell r="D130">
            <v>8</v>
          </cell>
          <cell r="E130">
            <v>14</v>
          </cell>
          <cell r="F130">
            <v>10</v>
          </cell>
          <cell r="G130">
            <v>4</v>
          </cell>
          <cell r="H130" t="str">
            <v>1～4人</v>
          </cell>
          <cell r="I130">
            <v>22</v>
          </cell>
          <cell r="J130">
            <v>89</v>
          </cell>
          <cell r="K130">
            <v>65</v>
          </cell>
          <cell r="L130">
            <v>24</v>
          </cell>
          <cell r="M130" t="str">
            <v>5～9人</v>
          </cell>
          <cell r="N130">
            <v>6</v>
          </cell>
          <cell r="O130">
            <v>44</v>
          </cell>
          <cell r="P130">
            <v>33</v>
          </cell>
          <cell r="Q130">
            <v>11</v>
          </cell>
          <cell r="R130" t="str">
            <v>10～19人</v>
          </cell>
          <cell r="S130">
            <v>1</v>
          </cell>
          <cell r="T130">
            <v>16</v>
          </cell>
          <cell r="U130">
            <v>14</v>
          </cell>
          <cell r="V130">
            <v>2</v>
          </cell>
          <cell r="W130" t="str">
            <v>20～29人</v>
          </cell>
          <cell r="X130">
            <v>1</v>
          </cell>
          <cell r="Y130">
            <v>29</v>
          </cell>
          <cell r="Z130">
            <v>22</v>
          </cell>
          <cell r="AA130">
            <v>7</v>
          </cell>
          <cell r="AB130" t="str">
            <v>30人以上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B131" t="str">
            <v>　　　90 機械等修理業(別掲を除く)</v>
          </cell>
          <cell r="C131" t="str">
            <v>　　　　0人</v>
          </cell>
          <cell r="D131">
            <v>11</v>
          </cell>
          <cell r="E131">
            <v>13</v>
          </cell>
          <cell r="F131">
            <v>13</v>
          </cell>
          <cell r="G131" t="str">
            <v>-</v>
          </cell>
          <cell r="H131" t="str">
            <v>1～4人</v>
          </cell>
          <cell r="I131">
            <v>10</v>
          </cell>
          <cell r="J131">
            <v>33</v>
          </cell>
          <cell r="K131">
            <v>24</v>
          </cell>
          <cell r="L131">
            <v>9</v>
          </cell>
          <cell r="M131" t="str">
            <v>5～9人</v>
          </cell>
          <cell r="N131">
            <v>5</v>
          </cell>
          <cell r="O131">
            <v>32</v>
          </cell>
          <cell r="P131">
            <v>29</v>
          </cell>
          <cell r="Q131">
            <v>3</v>
          </cell>
          <cell r="R131" t="str">
            <v>10～19人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20～29人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30人以上</v>
          </cell>
          <cell r="AC131">
            <v>1</v>
          </cell>
          <cell r="AD131">
            <v>62</v>
          </cell>
          <cell r="AE131">
            <v>55</v>
          </cell>
          <cell r="AF131">
            <v>7</v>
          </cell>
        </row>
        <row r="132">
          <cell r="B132" t="str">
            <v>　　　91 職業紹介・労働者派遣業</v>
          </cell>
          <cell r="C132" t="str">
            <v>　　　　0人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1～4人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5～9人</v>
          </cell>
          <cell r="N132">
            <v>2</v>
          </cell>
          <cell r="O132">
            <v>15</v>
          </cell>
          <cell r="P132">
            <v>7</v>
          </cell>
          <cell r="Q132">
            <v>8</v>
          </cell>
          <cell r="R132" t="str">
            <v>10～19人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20～29人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30人以上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B133" t="str">
            <v>　　　92 その他の事業サービス業</v>
          </cell>
          <cell r="C133" t="str">
            <v>　　　　0人</v>
          </cell>
          <cell r="D133">
            <v>9</v>
          </cell>
          <cell r="E133">
            <v>29</v>
          </cell>
          <cell r="F133">
            <v>21</v>
          </cell>
          <cell r="G133">
            <v>8</v>
          </cell>
          <cell r="H133" t="str">
            <v>1～4人</v>
          </cell>
          <cell r="I133">
            <v>10</v>
          </cell>
          <cell r="J133">
            <v>35</v>
          </cell>
          <cell r="K133">
            <v>25</v>
          </cell>
          <cell r="L133">
            <v>10</v>
          </cell>
          <cell r="M133" t="str">
            <v>5～9人</v>
          </cell>
          <cell r="N133">
            <v>9</v>
          </cell>
          <cell r="O133">
            <v>87</v>
          </cell>
          <cell r="P133">
            <v>66</v>
          </cell>
          <cell r="Q133">
            <v>21</v>
          </cell>
          <cell r="R133" t="str">
            <v>10～19人</v>
          </cell>
          <cell r="S133">
            <v>11</v>
          </cell>
          <cell r="T133">
            <v>165</v>
          </cell>
          <cell r="U133">
            <v>102</v>
          </cell>
          <cell r="V133">
            <v>63</v>
          </cell>
          <cell r="W133" t="str">
            <v>20～29人</v>
          </cell>
          <cell r="X133">
            <v>1</v>
          </cell>
          <cell r="Y133">
            <v>25</v>
          </cell>
          <cell r="Z133">
            <v>1</v>
          </cell>
          <cell r="AA133">
            <v>24</v>
          </cell>
          <cell r="AB133" t="str">
            <v>30人以上</v>
          </cell>
          <cell r="AC133">
            <v>5</v>
          </cell>
          <cell r="AD133">
            <v>618</v>
          </cell>
          <cell r="AE133">
            <v>241</v>
          </cell>
          <cell r="AF133">
            <v>377</v>
          </cell>
        </row>
        <row r="134">
          <cell r="B134" t="str">
            <v>　　　93 政治・経済・文化団体</v>
          </cell>
          <cell r="C134" t="str">
            <v>　　　　0人</v>
          </cell>
          <cell r="D134">
            <v>8</v>
          </cell>
          <cell r="E134">
            <v>19</v>
          </cell>
          <cell r="F134">
            <v>11</v>
          </cell>
          <cell r="G134">
            <v>8</v>
          </cell>
          <cell r="H134" t="str">
            <v>1～4人</v>
          </cell>
          <cell r="I134">
            <v>13</v>
          </cell>
          <cell r="J134">
            <v>26</v>
          </cell>
          <cell r="K134">
            <v>5</v>
          </cell>
          <cell r="L134">
            <v>21</v>
          </cell>
          <cell r="M134" t="str">
            <v>5～9人</v>
          </cell>
          <cell r="N134">
            <v>1</v>
          </cell>
          <cell r="O134">
            <v>9</v>
          </cell>
          <cell r="P134">
            <v>6</v>
          </cell>
          <cell r="Q134">
            <v>3</v>
          </cell>
          <cell r="R134" t="str">
            <v>10～19人</v>
          </cell>
          <cell r="S134">
            <v>1</v>
          </cell>
          <cell r="T134">
            <v>11</v>
          </cell>
          <cell r="U134">
            <v>9</v>
          </cell>
          <cell r="V134">
            <v>2</v>
          </cell>
          <cell r="W134" t="str">
            <v>20～29人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30人以上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B135" t="str">
            <v>　　　94 宗教</v>
          </cell>
          <cell r="C135" t="str">
            <v>　　　　0人</v>
          </cell>
          <cell r="D135">
            <v>22</v>
          </cell>
          <cell r="E135">
            <v>25</v>
          </cell>
          <cell r="F135">
            <v>19</v>
          </cell>
          <cell r="G135">
            <v>6</v>
          </cell>
          <cell r="H135" t="str">
            <v>1～4人</v>
          </cell>
          <cell r="I135">
            <v>18</v>
          </cell>
          <cell r="J135">
            <v>42</v>
          </cell>
          <cell r="K135">
            <v>27</v>
          </cell>
          <cell r="L135">
            <v>15</v>
          </cell>
          <cell r="M135" t="str">
            <v>5～9人</v>
          </cell>
          <cell r="N135">
            <v>3</v>
          </cell>
          <cell r="O135">
            <v>23</v>
          </cell>
          <cell r="P135">
            <v>22</v>
          </cell>
          <cell r="Q135">
            <v>1</v>
          </cell>
          <cell r="R135" t="str">
            <v>10～19人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20～29人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30人以上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B136" t="str">
            <v>　　　95 その他のサービス業</v>
          </cell>
          <cell r="C136" t="str">
            <v>　　　　0人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1～4人</v>
          </cell>
          <cell r="I136">
            <v>1</v>
          </cell>
          <cell r="J136">
            <v>2</v>
          </cell>
          <cell r="K136">
            <v>1</v>
          </cell>
          <cell r="L136">
            <v>1</v>
          </cell>
          <cell r="M136" t="str">
            <v>5～9人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10～19人</v>
          </cell>
          <cell r="S136">
            <v>1</v>
          </cell>
          <cell r="T136">
            <v>14</v>
          </cell>
          <cell r="U136">
            <v>5</v>
          </cell>
          <cell r="V136">
            <v>9</v>
          </cell>
          <cell r="W136" t="str">
            <v>20～29人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30人以上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B137" t="str">
            <v>　　　R1 サービス業(政治・経済・文化団体、宗教)内格付不能</v>
          </cell>
          <cell r="C137" t="str">
            <v>　　　　0人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1～4人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5～9人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10～19人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20～29人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30人以上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B138" t="str">
            <v>　　　R2 サービス業(政治・経済・文化団体、宗教を除く)内格付不能</v>
          </cell>
          <cell r="C138" t="str">
            <v>　　　　0人</v>
          </cell>
          <cell r="D138">
            <v>2</v>
          </cell>
          <cell r="E138">
            <v>5</v>
          </cell>
          <cell r="F138">
            <v>4</v>
          </cell>
          <cell r="G138">
            <v>1</v>
          </cell>
          <cell r="H138" t="str">
            <v>1～4人</v>
          </cell>
          <cell r="I138">
            <v>2</v>
          </cell>
          <cell r="J138">
            <v>7</v>
          </cell>
          <cell r="K138">
            <v>6</v>
          </cell>
          <cell r="L138">
            <v>1</v>
          </cell>
          <cell r="M138" t="str">
            <v>5～9人</v>
          </cell>
          <cell r="N138">
            <v>1</v>
          </cell>
          <cell r="O138">
            <v>9</v>
          </cell>
          <cell r="P138">
            <v>7</v>
          </cell>
          <cell r="Q138">
            <v>2</v>
          </cell>
          <cell r="R138" t="str">
            <v>10～19人</v>
          </cell>
          <cell r="S138">
            <v>1</v>
          </cell>
          <cell r="T138">
            <v>16</v>
          </cell>
          <cell r="U138">
            <v>11</v>
          </cell>
          <cell r="V138">
            <v>5</v>
          </cell>
          <cell r="W138" t="str">
            <v>20～29人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30人以上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加工)工業統計還元データ（産業個票） (みほん)"/>
      <sheetName val="転写様式"/>
      <sheetName val="(加工)工業統計還元データ（産業個票）"/>
      <sheetName val="(元)工業統計還元データ（産業個票）_1000987654"/>
      <sheetName val="(元)工業統計還元データ（品目個票）_1000987654"/>
    </sheetNames>
    <sheetDataSet>
      <sheetData sheetId="0" refreshError="1"/>
      <sheetData sheetId="1" refreshError="1"/>
      <sheetData sheetId="2" refreshError="1">
        <row r="27">
          <cell r="AX27">
            <v>16777</v>
          </cell>
        </row>
        <row r="102">
          <cell r="EE102">
            <v>9373102</v>
          </cell>
          <cell r="EJ102">
            <v>8794464</v>
          </cell>
          <cell r="EK102">
            <v>177642</v>
          </cell>
          <cell r="EL102">
            <v>9133</v>
          </cell>
          <cell r="EN102">
            <v>400996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留意事項"/>
      <sheetName val="1110"/>
      <sheetName val="1120"/>
      <sheetName val="1210"/>
      <sheetName val="1220"/>
      <sheetName val="1300"/>
      <sheetName val="2000"/>
      <sheetName val="3000"/>
      <sheetName val="4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31">
          <cell r="K431">
            <v>1264343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留意事項"/>
      <sheetName val="1110"/>
      <sheetName val="1120"/>
      <sheetName val="1210"/>
      <sheetName val="1220"/>
      <sheetName val="1300"/>
      <sheetName val="2000"/>
      <sheetName val="3000"/>
      <sheetName val="4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31">
          <cell r="L431">
            <v>5583879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workbookViewId="0">
      <selection activeCell="A4" sqref="A4"/>
    </sheetView>
  </sheetViews>
  <sheetFormatPr defaultRowHeight="13.5"/>
  <cols>
    <col min="1" max="1" width="42.875" style="4" bestFit="1" customWidth="1"/>
    <col min="2" max="16384" width="9" style="4"/>
  </cols>
  <sheetData>
    <row r="1" spans="1:24" ht="21" customHeight="1">
      <c r="A1" s="2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5" t="s">
        <v>162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>
      <c r="A4" s="5" t="s">
        <v>163</v>
      </c>
      <c r="B4" s="6"/>
      <c r="C4" s="6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</sheetData>
  <phoneticPr fontId="15"/>
  <hyperlinks>
    <hyperlink ref="A3" location="'6-1'!A1" display="１　工業概況の推移"/>
    <hyperlink ref="A4" location="'6-2'!A1" display="２　産業別事業所数･従業者数・製造品出荷額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/>
  </sheetViews>
  <sheetFormatPr defaultRowHeight="13.5"/>
  <cols>
    <col min="1" max="1" width="10.625" style="11" customWidth="1"/>
    <col min="2" max="10" width="8.625" style="11" customWidth="1"/>
    <col min="11" max="11" width="12.625" style="11" customWidth="1"/>
    <col min="12" max="15" width="10.625" style="11" customWidth="1"/>
    <col min="16" max="17" width="12.625" style="11" customWidth="1"/>
    <col min="18" max="16384" width="9" style="11"/>
  </cols>
  <sheetData>
    <row r="1" spans="1:17" ht="21.75" thickBot="1">
      <c r="A1" s="9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0" t="s">
        <v>160</v>
      </c>
    </row>
    <row r="2" spans="1:17" ht="14.25" customHeight="1" thickTop="1">
      <c r="A2" s="12" t="s">
        <v>132</v>
      </c>
      <c r="B2" s="13" t="s">
        <v>0</v>
      </c>
      <c r="C2" s="13"/>
      <c r="D2" s="13"/>
      <c r="E2" s="13"/>
      <c r="F2" s="14" t="s">
        <v>1</v>
      </c>
      <c r="G2" s="13"/>
      <c r="H2" s="13"/>
      <c r="I2" s="13"/>
      <c r="J2" s="15"/>
      <c r="K2" s="14" t="s">
        <v>2</v>
      </c>
      <c r="L2" s="13"/>
      <c r="M2" s="13"/>
      <c r="N2" s="13"/>
      <c r="O2" s="15"/>
      <c r="P2" s="16" t="s">
        <v>143</v>
      </c>
      <c r="Q2" s="17" t="s">
        <v>3</v>
      </c>
    </row>
    <row r="3" spans="1:17" ht="13.5" customHeight="1">
      <c r="A3" s="18"/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21"/>
      <c r="H3" s="22"/>
      <c r="I3" s="23" t="s">
        <v>9</v>
      </c>
      <c r="J3" s="24" t="s">
        <v>10</v>
      </c>
      <c r="K3" s="19" t="s">
        <v>11</v>
      </c>
      <c r="L3" s="25" t="s">
        <v>12</v>
      </c>
      <c r="M3" s="26" t="s">
        <v>13</v>
      </c>
      <c r="N3" s="27" t="s">
        <v>14</v>
      </c>
      <c r="O3" s="28"/>
      <c r="P3" s="29"/>
      <c r="Q3" s="30"/>
    </row>
    <row r="4" spans="1:17">
      <c r="A4" s="18"/>
      <c r="B4" s="29"/>
      <c r="C4" s="29"/>
      <c r="D4" s="29"/>
      <c r="E4" s="29"/>
      <c r="F4" s="31"/>
      <c r="G4" s="19" t="s">
        <v>15</v>
      </c>
      <c r="H4" s="19" t="s">
        <v>16</v>
      </c>
      <c r="I4" s="23"/>
      <c r="J4" s="24" t="s">
        <v>17</v>
      </c>
      <c r="K4" s="29"/>
      <c r="L4" s="31"/>
      <c r="M4" s="23"/>
      <c r="N4" s="19" t="s">
        <v>18</v>
      </c>
      <c r="O4" s="32" t="s">
        <v>19</v>
      </c>
      <c r="P4" s="29"/>
      <c r="Q4" s="30"/>
    </row>
    <row r="5" spans="1:17">
      <c r="A5" s="33"/>
      <c r="B5" s="34"/>
      <c r="C5" s="34"/>
      <c r="D5" s="34"/>
      <c r="E5" s="34"/>
      <c r="F5" s="35"/>
      <c r="G5" s="34"/>
      <c r="H5" s="34"/>
      <c r="I5" s="36"/>
      <c r="J5" s="37" t="s">
        <v>20</v>
      </c>
      <c r="K5" s="34"/>
      <c r="L5" s="35"/>
      <c r="M5" s="36"/>
      <c r="N5" s="34"/>
      <c r="O5" s="33"/>
      <c r="P5" s="34"/>
      <c r="Q5" s="38"/>
    </row>
    <row r="6" spans="1:17">
      <c r="A6" s="39" t="s">
        <v>21</v>
      </c>
      <c r="B6" s="40">
        <v>93</v>
      </c>
      <c r="C6" s="40">
        <v>84</v>
      </c>
      <c r="D6" s="40">
        <v>8</v>
      </c>
      <c r="E6" s="41">
        <v>1</v>
      </c>
      <c r="F6" s="40">
        <v>3135</v>
      </c>
      <c r="G6" s="40">
        <v>2199</v>
      </c>
      <c r="H6" s="40">
        <v>936</v>
      </c>
      <c r="I6" s="40">
        <v>3124</v>
      </c>
      <c r="J6" s="41">
        <v>11</v>
      </c>
      <c r="K6" s="42">
        <v>8555973</v>
      </c>
      <c r="L6" s="42">
        <v>8158716</v>
      </c>
      <c r="M6" s="42">
        <v>353984</v>
      </c>
      <c r="N6" s="42">
        <v>43273</v>
      </c>
      <c r="O6" s="43" t="s">
        <v>22</v>
      </c>
      <c r="P6" s="44">
        <v>922726</v>
      </c>
      <c r="Q6" s="44">
        <v>6096098</v>
      </c>
    </row>
    <row r="7" spans="1:17">
      <c r="A7" s="45" t="s">
        <v>23</v>
      </c>
      <c r="B7" s="46">
        <v>92</v>
      </c>
      <c r="C7" s="46">
        <v>84</v>
      </c>
      <c r="D7" s="46">
        <v>7</v>
      </c>
      <c r="E7" s="47">
        <v>1</v>
      </c>
      <c r="F7" s="46">
        <v>3101</v>
      </c>
      <c r="G7" s="46">
        <v>2160</v>
      </c>
      <c r="H7" s="46">
        <v>941</v>
      </c>
      <c r="I7" s="46">
        <v>3091</v>
      </c>
      <c r="J7" s="47">
        <v>10</v>
      </c>
      <c r="K7" s="48">
        <v>8633229</v>
      </c>
      <c r="L7" s="48">
        <v>8126050</v>
      </c>
      <c r="M7" s="48">
        <v>504176</v>
      </c>
      <c r="N7" s="48">
        <v>3003</v>
      </c>
      <c r="O7" s="49" t="s">
        <v>22</v>
      </c>
      <c r="P7" s="50">
        <v>929895</v>
      </c>
      <c r="Q7" s="50">
        <v>6093829</v>
      </c>
    </row>
    <row r="8" spans="1:17">
      <c r="A8" s="45" t="s">
        <v>24</v>
      </c>
      <c r="B8" s="46">
        <v>96</v>
      </c>
      <c r="C8" s="46">
        <v>89</v>
      </c>
      <c r="D8" s="46">
        <v>6</v>
      </c>
      <c r="E8" s="47">
        <v>1</v>
      </c>
      <c r="F8" s="46">
        <v>3081</v>
      </c>
      <c r="G8" s="46">
        <v>2139</v>
      </c>
      <c r="H8" s="46">
        <v>942</v>
      </c>
      <c r="I8" s="46">
        <v>3074</v>
      </c>
      <c r="J8" s="47">
        <v>7</v>
      </c>
      <c r="K8" s="48">
        <v>8880121</v>
      </c>
      <c r="L8" s="48">
        <v>8427522</v>
      </c>
      <c r="M8" s="48">
        <v>450136</v>
      </c>
      <c r="N8" s="48">
        <v>2463</v>
      </c>
      <c r="O8" s="49" t="s">
        <v>22</v>
      </c>
      <c r="P8" s="50">
        <v>978991</v>
      </c>
      <c r="Q8" s="50">
        <v>6200672</v>
      </c>
    </row>
    <row r="9" spans="1:17">
      <c r="A9" s="45" t="s">
        <v>25</v>
      </c>
      <c r="B9" s="46">
        <v>98</v>
      </c>
      <c r="C9" s="46">
        <v>92</v>
      </c>
      <c r="D9" s="46">
        <v>5</v>
      </c>
      <c r="E9" s="47">
        <v>1</v>
      </c>
      <c r="F9" s="46">
        <v>3002</v>
      </c>
      <c r="G9" s="46">
        <v>2107</v>
      </c>
      <c r="H9" s="46">
        <v>895</v>
      </c>
      <c r="I9" s="46">
        <v>2994</v>
      </c>
      <c r="J9" s="47">
        <v>8</v>
      </c>
      <c r="K9" s="48">
        <v>8834920</v>
      </c>
      <c r="L9" s="48">
        <v>8499080</v>
      </c>
      <c r="M9" s="48">
        <v>333591</v>
      </c>
      <c r="N9" s="48">
        <v>2249</v>
      </c>
      <c r="O9" s="49" t="s">
        <v>22</v>
      </c>
      <c r="P9" s="50">
        <v>1033747</v>
      </c>
      <c r="Q9" s="50">
        <v>6212784</v>
      </c>
    </row>
    <row r="10" spans="1:17">
      <c r="A10" s="45" t="s">
        <v>26</v>
      </c>
      <c r="B10" s="46">
        <v>94</v>
      </c>
      <c r="C10" s="46">
        <v>87</v>
      </c>
      <c r="D10" s="46">
        <v>6</v>
      </c>
      <c r="E10" s="47">
        <v>1</v>
      </c>
      <c r="F10" s="46">
        <v>2909</v>
      </c>
      <c r="G10" s="46">
        <v>2074</v>
      </c>
      <c r="H10" s="46">
        <v>835</v>
      </c>
      <c r="I10" s="46">
        <v>2899</v>
      </c>
      <c r="J10" s="47">
        <v>10</v>
      </c>
      <c r="K10" s="48">
        <v>9137797</v>
      </c>
      <c r="L10" s="48">
        <v>8830003</v>
      </c>
      <c r="M10" s="48">
        <v>305049</v>
      </c>
      <c r="N10" s="48">
        <v>2745</v>
      </c>
      <c r="O10" s="49" t="s">
        <v>22</v>
      </c>
      <c r="P10" s="50">
        <v>989049</v>
      </c>
      <c r="Q10" s="50">
        <v>6483201</v>
      </c>
    </row>
    <row r="11" spans="1:17">
      <c r="A11" s="45" t="s">
        <v>27</v>
      </c>
      <c r="B11" s="46">
        <v>101</v>
      </c>
      <c r="C11" s="46">
        <v>93</v>
      </c>
      <c r="D11" s="46">
        <v>6</v>
      </c>
      <c r="E11" s="47">
        <v>2</v>
      </c>
      <c r="F11" s="46">
        <v>3436</v>
      </c>
      <c r="G11" s="46">
        <v>2211</v>
      </c>
      <c r="H11" s="46">
        <v>1225</v>
      </c>
      <c r="I11" s="46">
        <v>3426</v>
      </c>
      <c r="J11" s="47">
        <v>10</v>
      </c>
      <c r="K11" s="48">
        <v>9278267</v>
      </c>
      <c r="L11" s="48">
        <v>9057471</v>
      </c>
      <c r="M11" s="48">
        <v>220672</v>
      </c>
      <c r="N11" s="48">
        <v>124</v>
      </c>
      <c r="O11" s="49" t="s">
        <v>22</v>
      </c>
      <c r="P11" s="50">
        <v>1053759</v>
      </c>
      <c r="Q11" s="50">
        <v>6113559</v>
      </c>
    </row>
    <row r="12" spans="1:17">
      <c r="A12" s="45" t="s">
        <v>28</v>
      </c>
      <c r="B12" s="46">
        <v>103</v>
      </c>
      <c r="C12" s="46">
        <v>95</v>
      </c>
      <c r="D12" s="46">
        <v>6</v>
      </c>
      <c r="E12" s="47">
        <v>2</v>
      </c>
      <c r="F12" s="46">
        <v>3133</v>
      </c>
      <c r="G12" s="46">
        <v>2107</v>
      </c>
      <c r="H12" s="46">
        <v>1026</v>
      </c>
      <c r="I12" s="46">
        <v>3125</v>
      </c>
      <c r="J12" s="47">
        <v>8</v>
      </c>
      <c r="K12" s="48">
        <v>9170822</v>
      </c>
      <c r="L12" s="48">
        <v>8806473</v>
      </c>
      <c r="M12" s="48">
        <v>361193</v>
      </c>
      <c r="N12" s="48">
        <v>3156</v>
      </c>
      <c r="O12" s="49" t="s">
        <v>22</v>
      </c>
      <c r="P12" s="50">
        <v>1068562</v>
      </c>
      <c r="Q12" s="50">
        <v>5811952</v>
      </c>
    </row>
    <row r="13" spans="1:17">
      <c r="A13" s="45" t="s">
        <v>29</v>
      </c>
      <c r="B13" s="46">
        <v>106</v>
      </c>
      <c r="C13" s="46">
        <v>99</v>
      </c>
      <c r="D13" s="46">
        <v>5</v>
      </c>
      <c r="E13" s="47">
        <v>2</v>
      </c>
      <c r="F13" s="46">
        <v>3314</v>
      </c>
      <c r="G13" s="46">
        <v>2227</v>
      </c>
      <c r="H13" s="46">
        <v>1087</v>
      </c>
      <c r="I13" s="46">
        <v>3307</v>
      </c>
      <c r="J13" s="47">
        <v>7</v>
      </c>
      <c r="K13" s="48">
        <v>10181941</v>
      </c>
      <c r="L13" s="48">
        <v>9810811</v>
      </c>
      <c r="M13" s="48">
        <v>367685</v>
      </c>
      <c r="N13" s="48">
        <v>3445</v>
      </c>
      <c r="O13" s="49" t="s">
        <v>22</v>
      </c>
      <c r="P13" s="50">
        <v>1180687</v>
      </c>
      <c r="Q13" s="50">
        <v>6336815</v>
      </c>
    </row>
    <row r="14" spans="1:17">
      <c r="A14" s="45" t="s">
        <v>30</v>
      </c>
      <c r="B14" s="46">
        <v>109</v>
      </c>
      <c r="C14" s="46">
        <v>102</v>
      </c>
      <c r="D14" s="46">
        <v>5</v>
      </c>
      <c r="E14" s="47">
        <v>2</v>
      </c>
      <c r="F14" s="46">
        <v>3476</v>
      </c>
      <c r="G14" s="46">
        <v>2345</v>
      </c>
      <c r="H14" s="46">
        <v>1131</v>
      </c>
      <c r="I14" s="46">
        <v>3470</v>
      </c>
      <c r="J14" s="47">
        <v>6</v>
      </c>
      <c r="K14" s="48">
        <v>10749795</v>
      </c>
      <c r="L14" s="48">
        <v>10435172</v>
      </c>
      <c r="M14" s="48">
        <v>309254</v>
      </c>
      <c r="N14" s="48">
        <v>5369</v>
      </c>
      <c r="O14" s="49" t="s">
        <v>22</v>
      </c>
      <c r="P14" s="50">
        <v>1182373</v>
      </c>
      <c r="Q14" s="50">
        <v>6654198</v>
      </c>
    </row>
    <row r="15" spans="1:17">
      <c r="A15" s="45" t="s">
        <v>31</v>
      </c>
      <c r="B15" s="46">
        <v>113</v>
      </c>
      <c r="C15" s="46">
        <v>107</v>
      </c>
      <c r="D15" s="46">
        <v>4</v>
      </c>
      <c r="E15" s="47">
        <v>2</v>
      </c>
      <c r="F15" s="46">
        <v>3839</v>
      </c>
      <c r="G15" s="46">
        <v>2573</v>
      </c>
      <c r="H15" s="46">
        <v>1266</v>
      </c>
      <c r="I15" s="46">
        <v>3828</v>
      </c>
      <c r="J15" s="47">
        <v>11</v>
      </c>
      <c r="K15" s="48">
        <v>11750179</v>
      </c>
      <c r="L15" s="48">
        <v>11439064</v>
      </c>
      <c r="M15" s="48">
        <v>309149</v>
      </c>
      <c r="N15" s="48">
        <v>1966</v>
      </c>
      <c r="O15" s="49" t="s">
        <v>22</v>
      </c>
      <c r="P15" s="50">
        <v>1368357</v>
      </c>
      <c r="Q15" s="50">
        <v>6705812</v>
      </c>
    </row>
    <row r="16" spans="1:17">
      <c r="A16" s="45" t="s">
        <v>32</v>
      </c>
      <c r="B16" s="46">
        <v>112</v>
      </c>
      <c r="C16" s="46">
        <v>106</v>
      </c>
      <c r="D16" s="46">
        <v>4</v>
      </c>
      <c r="E16" s="47">
        <v>2</v>
      </c>
      <c r="F16" s="46">
        <v>3847</v>
      </c>
      <c r="G16" s="46">
        <v>2666</v>
      </c>
      <c r="H16" s="46">
        <v>1181</v>
      </c>
      <c r="I16" s="46">
        <v>3810</v>
      </c>
      <c r="J16" s="47">
        <v>37</v>
      </c>
      <c r="K16" s="48">
        <v>12286729</v>
      </c>
      <c r="L16" s="48">
        <v>11943726</v>
      </c>
      <c r="M16" s="48">
        <v>340485</v>
      </c>
      <c r="N16" s="48">
        <v>2518</v>
      </c>
      <c r="O16" s="49" t="s">
        <v>22</v>
      </c>
      <c r="P16" s="50">
        <v>1508794</v>
      </c>
      <c r="Q16" s="50">
        <v>7841248</v>
      </c>
    </row>
    <row r="17" spans="1:17">
      <c r="A17" s="45" t="s">
        <v>33</v>
      </c>
      <c r="B17" s="46">
        <v>114</v>
      </c>
      <c r="C17" s="46">
        <v>107</v>
      </c>
      <c r="D17" s="46">
        <v>5</v>
      </c>
      <c r="E17" s="47">
        <v>2</v>
      </c>
      <c r="F17" s="46">
        <v>4434</v>
      </c>
      <c r="G17" s="46">
        <v>2818</v>
      </c>
      <c r="H17" s="46">
        <v>1616</v>
      </c>
      <c r="I17" s="46">
        <v>4428</v>
      </c>
      <c r="J17" s="47">
        <v>6</v>
      </c>
      <c r="K17" s="48">
        <v>11519818</v>
      </c>
      <c r="L17" s="48">
        <v>11228187</v>
      </c>
      <c r="M17" s="48">
        <v>289569</v>
      </c>
      <c r="N17" s="48">
        <v>2062</v>
      </c>
      <c r="O17" s="49" t="s">
        <v>22</v>
      </c>
      <c r="P17" s="50">
        <v>1637336</v>
      </c>
      <c r="Q17" s="50">
        <v>7458541</v>
      </c>
    </row>
    <row r="18" spans="1:17">
      <c r="A18" s="45" t="s">
        <v>34</v>
      </c>
      <c r="B18" s="46">
        <v>115</v>
      </c>
      <c r="C18" s="46">
        <v>108</v>
      </c>
      <c r="D18" s="46">
        <v>5</v>
      </c>
      <c r="E18" s="47">
        <v>2</v>
      </c>
      <c r="F18" s="46">
        <v>4455</v>
      </c>
      <c r="G18" s="46">
        <v>2800</v>
      </c>
      <c r="H18" s="46">
        <v>1655</v>
      </c>
      <c r="I18" s="46">
        <v>4448</v>
      </c>
      <c r="J18" s="47">
        <v>7</v>
      </c>
      <c r="K18" s="48">
        <v>10858464</v>
      </c>
      <c r="L18" s="48">
        <v>10531663</v>
      </c>
      <c r="M18" s="48">
        <v>321295</v>
      </c>
      <c r="N18" s="48">
        <v>5506</v>
      </c>
      <c r="O18" s="49" t="s">
        <v>22</v>
      </c>
      <c r="P18" s="50">
        <v>1672951</v>
      </c>
      <c r="Q18" s="50">
        <v>6577913</v>
      </c>
    </row>
    <row r="19" spans="1:17">
      <c r="A19" s="45" t="s">
        <v>35</v>
      </c>
      <c r="B19" s="46">
        <v>111</v>
      </c>
      <c r="C19" s="46">
        <v>105</v>
      </c>
      <c r="D19" s="46">
        <v>4</v>
      </c>
      <c r="E19" s="47">
        <v>2</v>
      </c>
      <c r="F19" s="46">
        <v>4384</v>
      </c>
      <c r="G19" s="46">
        <v>2686</v>
      </c>
      <c r="H19" s="46">
        <v>1698</v>
      </c>
      <c r="I19" s="46">
        <v>4379</v>
      </c>
      <c r="J19" s="47">
        <v>5</v>
      </c>
      <c r="K19" s="48">
        <v>10320480</v>
      </c>
      <c r="L19" s="48">
        <v>9965884</v>
      </c>
      <c r="M19" s="48">
        <v>350330</v>
      </c>
      <c r="N19" s="48">
        <v>4266</v>
      </c>
      <c r="O19" s="49" t="s">
        <v>22</v>
      </c>
      <c r="P19" s="50">
        <v>1644773</v>
      </c>
      <c r="Q19" s="50">
        <v>6143795</v>
      </c>
    </row>
    <row r="20" spans="1:17">
      <c r="A20" s="45" t="s">
        <v>36</v>
      </c>
      <c r="B20" s="46">
        <v>110</v>
      </c>
      <c r="C20" s="46">
        <v>104</v>
      </c>
      <c r="D20" s="46">
        <v>4</v>
      </c>
      <c r="E20" s="47">
        <v>2</v>
      </c>
      <c r="F20" s="46">
        <v>4337</v>
      </c>
      <c r="G20" s="46">
        <v>2718</v>
      </c>
      <c r="H20" s="46">
        <v>1619</v>
      </c>
      <c r="I20" s="46">
        <v>4332</v>
      </c>
      <c r="J20" s="47">
        <v>5</v>
      </c>
      <c r="K20" s="48">
        <v>10304742</v>
      </c>
      <c r="L20" s="48">
        <v>9893142</v>
      </c>
      <c r="M20" s="48">
        <v>406728</v>
      </c>
      <c r="N20" s="48">
        <v>4872</v>
      </c>
      <c r="O20" s="49" t="s">
        <v>22</v>
      </c>
      <c r="P20" s="50">
        <v>1602108</v>
      </c>
      <c r="Q20" s="50">
        <v>6139831</v>
      </c>
    </row>
    <row r="21" spans="1:17">
      <c r="A21" s="45" t="s">
        <v>37</v>
      </c>
      <c r="B21" s="46">
        <v>108</v>
      </c>
      <c r="C21" s="46">
        <v>103</v>
      </c>
      <c r="D21" s="46">
        <v>3</v>
      </c>
      <c r="E21" s="47">
        <v>2</v>
      </c>
      <c r="F21" s="46">
        <v>4112</v>
      </c>
      <c r="G21" s="46">
        <v>2564</v>
      </c>
      <c r="H21" s="46">
        <v>1548</v>
      </c>
      <c r="I21" s="46">
        <v>4108</v>
      </c>
      <c r="J21" s="47">
        <v>4</v>
      </c>
      <c r="K21" s="48">
        <v>11037187</v>
      </c>
      <c r="L21" s="48">
        <v>10506447</v>
      </c>
      <c r="M21" s="48">
        <v>528615</v>
      </c>
      <c r="N21" s="48">
        <v>2125</v>
      </c>
      <c r="O21" s="49" t="s">
        <v>22</v>
      </c>
      <c r="P21" s="50">
        <v>1619215</v>
      </c>
      <c r="Q21" s="50">
        <v>6245282</v>
      </c>
    </row>
    <row r="22" spans="1:17">
      <c r="A22" s="45" t="s">
        <v>38</v>
      </c>
      <c r="B22" s="46">
        <v>102</v>
      </c>
      <c r="C22" s="46">
        <v>97</v>
      </c>
      <c r="D22" s="46">
        <v>3</v>
      </c>
      <c r="E22" s="47">
        <v>2</v>
      </c>
      <c r="F22" s="46">
        <v>4014</v>
      </c>
      <c r="G22" s="46">
        <v>2471</v>
      </c>
      <c r="H22" s="46">
        <v>1543</v>
      </c>
      <c r="I22" s="46">
        <v>4010</v>
      </c>
      <c r="J22" s="47">
        <v>4</v>
      </c>
      <c r="K22" s="48">
        <v>11320654</v>
      </c>
      <c r="L22" s="48">
        <v>10979420</v>
      </c>
      <c r="M22" s="48">
        <v>338612</v>
      </c>
      <c r="N22" s="48">
        <v>2622</v>
      </c>
      <c r="O22" s="49" t="s">
        <v>22</v>
      </c>
      <c r="P22" s="50">
        <v>1580463</v>
      </c>
      <c r="Q22" s="50">
        <v>6380161</v>
      </c>
    </row>
    <row r="23" spans="1:17">
      <c r="A23" s="45" t="s">
        <v>39</v>
      </c>
      <c r="B23" s="46">
        <v>103</v>
      </c>
      <c r="C23" s="46">
        <v>99</v>
      </c>
      <c r="D23" s="46">
        <v>3</v>
      </c>
      <c r="E23" s="47">
        <v>1</v>
      </c>
      <c r="F23" s="46">
        <v>4240</v>
      </c>
      <c r="G23" s="46">
        <v>2503</v>
      </c>
      <c r="H23" s="46">
        <v>1737</v>
      </c>
      <c r="I23" s="46">
        <v>4236</v>
      </c>
      <c r="J23" s="47">
        <v>4</v>
      </c>
      <c r="K23" s="48">
        <v>10196937</v>
      </c>
      <c r="L23" s="48">
        <v>9814679</v>
      </c>
      <c r="M23" s="48">
        <v>382222</v>
      </c>
      <c r="N23" s="48">
        <v>36</v>
      </c>
      <c r="O23" s="49" t="s">
        <v>22</v>
      </c>
      <c r="P23" s="50">
        <v>1528727</v>
      </c>
      <c r="Q23" s="50">
        <v>5862814</v>
      </c>
    </row>
    <row r="24" spans="1:17">
      <c r="A24" s="45" t="s">
        <v>40</v>
      </c>
      <c r="B24" s="46">
        <v>100</v>
      </c>
      <c r="C24" s="46">
        <v>96</v>
      </c>
      <c r="D24" s="46">
        <v>3</v>
      </c>
      <c r="E24" s="47">
        <v>1</v>
      </c>
      <c r="F24" s="46">
        <v>3787</v>
      </c>
      <c r="G24" s="46">
        <v>2327</v>
      </c>
      <c r="H24" s="46">
        <v>1460</v>
      </c>
      <c r="I24" s="46">
        <v>3783</v>
      </c>
      <c r="J24" s="47">
        <v>4</v>
      </c>
      <c r="K24" s="48">
        <v>9726728</v>
      </c>
      <c r="L24" s="48">
        <v>9387409</v>
      </c>
      <c r="M24" s="48">
        <v>339152</v>
      </c>
      <c r="N24" s="48">
        <v>167</v>
      </c>
      <c r="O24" s="49" t="s">
        <v>22</v>
      </c>
      <c r="P24" s="50">
        <v>1399991</v>
      </c>
      <c r="Q24" s="50">
        <v>5518111</v>
      </c>
    </row>
    <row r="25" spans="1:17">
      <c r="A25" s="45" t="s">
        <v>41</v>
      </c>
      <c r="B25" s="46">
        <v>96</v>
      </c>
      <c r="C25" s="46">
        <v>92</v>
      </c>
      <c r="D25" s="46">
        <v>3</v>
      </c>
      <c r="E25" s="47">
        <v>1</v>
      </c>
      <c r="F25" s="46">
        <v>3653</v>
      </c>
      <c r="G25" s="46">
        <v>2253</v>
      </c>
      <c r="H25" s="46">
        <v>1400</v>
      </c>
      <c r="I25" s="46">
        <v>3649</v>
      </c>
      <c r="J25" s="47">
        <v>4</v>
      </c>
      <c r="K25" s="48">
        <v>9694704</v>
      </c>
      <c r="L25" s="48">
        <v>9299850</v>
      </c>
      <c r="M25" s="48">
        <v>377638</v>
      </c>
      <c r="N25" s="48">
        <v>17216</v>
      </c>
      <c r="O25" s="49" t="s">
        <v>22</v>
      </c>
      <c r="P25" s="50">
        <v>1370392</v>
      </c>
      <c r="Q25" s="50">
        <v>5543569</v>
      </c>
    </row>
    <row r="26" spans="1:17">
      <c r="A26" s="45" t="s">
        <v>42</v>
      </c>
      <c r="B26" s="46">
        <v>95</v>
      </c>
      <c r="C26" s="46">
        <v>92</v>
      </c>
      <c r="D26" s="46">
        <v>2</v>
      </c>
      <c r="E26" s="47">
        <v>1</v>
      </c>
      <c r="F26" s="46">
        <v>3721</v>
      </c>
      <c r="G26" s="46">
        <v>2288</v>
      </c>
      <c r="H26" s="46">
        <v>1433</v>
      </c>
      <c r="I26" s="46">
        <v>3718</v>
      </c>
      <c r="J26" s="47">
        <v>3</v>
      </c>
      <c r="K26" s="48">
        <v>9224029</v>
      </c>
      <c r="L26" s="48">
        <v>8776599</v>
      </c>
      <c r="M26" s="48">
        <v>439425</v>
      </c>
      <c r="N26" s="48">
        <v>8005</v>
      </c>
      <c r="O26" s="49" t="s">
        <v>22</v>
      </c>
      <c r="P26" s="50">
        <v>1313520</v>
      </c>
      <c r="Q26" s="50">
        <v>5098587</v>
      </c>
    </row>
    <row r="27" spans="1:17">
      <c r="A27" s="45" t="s">
        <v>43</v>
      </c>
      <c r="B27" s="46">
        <v>90</v>
      </c>
      <c r="C27" s="46">
        <v>86</v>
      </c>
      <c r="D27" s="46">
        <v>3</v>
      </c>
      <c r="E27" s="47">
        <v>1</v>
      </c>
      <c r="F27" s="46">
        <v>3631</v>
      </c>
      <c r="G27" s="46">
        <v>2193</v>
      </c>
      <c r="H27" s="46">
        <v>1438</v>
      </c>
      <c r="I27" s="46">
        <v>3627</v>
      </c>
      <c r="J27" s="47">
        <v>4</v>
      </c>
      <c r="K27" s="48">
        <v>8626254</v>
      </c>
      <c r="L27" s="48">
        <v>8331071</v>
      </c>
      <c r="M27" s="48">
        <v>272033</v>
      </c>
      <c r="N27" s="48">
        <v>23150</v>
      </c>
      <c r="O27" s="49" t="s">
        <v>22</v>
      </c>
      <c r="P27" s="50">
        <v>1244120</v>
      </c>
      <c r="Q27" s="50">
        <v>4862914</v>
      </c>
    </row>
    <row r="28" spans="1:17">
      <c r="A28" s="45" t="s">
        <v>44</v>
      </c>
      <c r="B28" s="46">
        <v>89</v>
      </c>
      <c r="C28" s="46">
        <v>86</v>
      </c>
      <c r="D28" s="46">
        <v>2</v>
      </c>
      <c r="E28" s="47">
        <v>1</v>
      </c>
      <c r="F28" s="46">
        <v>3560</v>
      </c>
      <c r="G28" s="46">
        <v>2137</v>
      </c>
      <c r="H28" s="46">
        <v>1423</v>
      </c>
      <c r="I28" s="46">
        <v>3557</v>
      </c>
      <c r="J28" s="47">
        <v>3</v>
      </c>
      <c r="K28" s="48">
        <v>8750747</v>
      </c>
      <c r="L28" s="48">
        <v>8416580</v>
      </c>
      <c r="M28" s="48">
        <v>315425</v>
      </c>
      <c r="N28" s="48">
        <v>18742</v>
      </c>
      <c r="O28" s="49" t="s">
        <v>22</v>
      </c>
      <c r="P28" s="50">
        <v>1199266</v>
      </c>
      <c r="Q28" s="50">
        <v>5113932</v>
      </c>
    </row>
    <row r="29" spans="1:17">
      <c r="A29" s="45" t="s">
        <v>45</v>
      </c>
      <c r="B29" s="46">
        <v>77</v>
      </c>
      <c r="C29" s="46">
        <v>76</v>
      </c>
      <c r="D29" s="46">
        <v>1</v>
      </c>
      <c r="E29" s="51" t="s">
        <v>46</v>
      </c>
      <c r="F29" s="46">
        <v>3041</v>
      </c>
      <c r="G29" s="46">
        <v>1856</v>
      </c>
      <c r="H29" s="46">
        <v>1185</v>
      </c>
      <c r="I29" s="46">
        <v>3040</v>
      </c>
      <c r="J29" s="47">
        <v>1</v>
      </c>
      <c r="K29" s="48">
        <v>8577014</v>
      </c>
      <c r="L29" s="48">
        <v>8304323</v>
      </c>
      <c r="M29" s="48">
        <v>255107</v>
      </c>
      <c r="N29" s="48">
        <v>17584</v>
      </c>
      <c r="O29" s="49" t="s">
        <v>22</v>
      </c>
      <c r="P29" s="50">
        <v>1102079</v>
      </c>
      <c r="Q29" s="50">
        <v>4947643</v>
      </c>
    </row>
    <row r="30" spans="1:17">
      <c r="A30" s="45" t="s">
        <v>47</v>
      </c>
      <c r="B30" s="46">
        <v>73</v>
      </c>
      <c r="C30" s="46">
        <v>73</v>
      </c>
      <c r="D30" s="52" t="s">
        <v>46</v>
      </c>
      <c r="E30" s="51" t="s">
        <v>46</v>
      </c>
      <c r="F30" s="46">
        <v>3203</v>
      </c>
      <c r="G30" s="46">
        <v>1972</v>
      </c>
      <c r="H30" s="46">
        <v>1231</v>
      </c>
      <c r="I30" s="46">
        <v>3203</v>
      </c>
      <c r="J30" s="51" t="s">
        <v>46</v>
      </c>
      <c r="K30" s="48">
        <v>9110447</v>
      </c>
      <c r="L30" s="48">
        <v>8683009</v>
      </c>
      <c r="M30" s="48">
        <v>408488</v>
      </c>
      <c r="N30" s="48">
        <v>18950</v>
      </c>
      <c r="O30" s="49" t="s">
        <v>22</v>
      </c>
      <c r="P30" s="50">
        <v>1128141</v>
      </c>
      <c r="Q30" s="50">
        <v>5390129</v>
      </c>
    </row>
    <row r="31" spans="1:17">
      <c r="A31" s="45" t="s">
        <v>48</v>
      </c>
      <c r="B31" s="46">
        <v>88</v>
      </c>
      <c r="C31" s="46">
        <v>87</v>
      </c>
      <c r="D31" s="46">
        <v>1</v>
      </c>
      <c r="E31" s="51" t="s">
        <v>46</v>
      </c>
      <c r="F31" s="46">
        <v>3624</v>
      </c>
      <c r="G31" s="46">
        <v>2226</v>
      </c>
      <c r="H31" s="46">
        <v>1398</v>
      </c>
      <c r="I31" s="46">
        <v>3622</v>
      </c>
      <c r="J31" s="47">
        <v>2</v>
      </c>
      <c r="K31" s="48">
        <v>9568639</v>
      </c>
      <c r="L31" s="48">
        <v>9267699</v>
      </c>
      <c r="M31" s="48">
        <v>284388</v>
      </c>
      <c r="N31" s="48">
        <v>16552</v>
      </c>
      <c r="O31" s="49" t="s">
        <v>22</v>
      </c>
      <c r="P31" s="50">
        <v>1240732</v>
      </c>
      <c r="Q31" s="50">
        <v>5696488</v>
      </c>
    </row>
    <row r="32" spans="1:17">
      <c r="A32" s="45" t="s">
        <v>49</v>
      </c>
      <c r="B32" s="46">
        <v>93</v>
      </c>
      <c r="C32" s="46">
        <v>93</v>
      </c>
      <c r="D32" s="52" t="s">
        <v>46</v>
      </c>
      <c r="E32" s="51" t="s">
        <v>46</v>
      </c>
      <c r="F32" s="46">
        <v>3687</v>
      </c>
      <c r="G32" s="46">
        <v>2250</v>
      </c>
      <c r="H32" s="46">
        <v>1437</v>
      </c>
      <c r="I32" s="46">
        <v>3687</v>
      </c>
      <c r="J32" s="51" t="s">
        <v>46</v>
      </c>
      <c r="K32" s="48">
        <v>10039685</v>
      </c>
      <c r="L32" s="48">
        <v>9404736</v>
      </c>
      <c r="M32" s="48">
        <v>283220</v>
      </c>
      <c r="N32" s="48">
        <v>19192</v>
      </c>
      <c r="O32" s="50">
        <v>332537</v>
      </c>
      <c r="P32" s="50">
        <v>1216814</v>
      </c>
      <c r="Q32" s="50">
        <v>6207720</v>
      </c>
    </row>
    <row r="33" spans="1:17">
      <c r="A33" s="45" t="s">
        <v>50</v>
      </c>
      <c r="B33" s="46">
        <v>91</v>
      </c>
      <c r="C33" s="46">
        <v>91</v>
      </c>
      <c r="D33" s="52" t="s">
        <v>46</v>
      </c>
      <c r="E33" s="51" t="s">
        <v>46</v>
      </c>
      <c r="F33" s="46">
        <v>3653</v>
      </c>
      <c r="G33" s="46">
        <v>2209</v>
      </c>
      <c r="H33" s="46">
        <v>1444</v>
      </c>
      <c r="I33" s="46">
        <v>3653</v>
      </c>
      <c r="J33" s="51" t="s">
        <v>46</v>
      </c>
      <c r="K33" s="48">
        <v>10689630</v>
      </c>
      <c r="L33" s="48">
        <v>9943931</v>
      </c>
      <c r="M33" s="48">
        <v>279311</v>
      </c>
      <c r="N33" s="48">
        <v>12306</v>
      </c>
      <c r="O33" s="50">
        <v>454082</v>
      </c>
      <c r="P33" s="50">
        <v>1191124</v>
      </c>
      <c r="Q33" s="50">
        <v>6419087</v>
      </c>
    </row>
    <row r="34" spans="1:17">
      <c r="A34" s="45" t="s">
        <v>51</v>
      </c>
      <c r="B34" s="46">
        <v>88</v>
      </c>
      <c r="C34" s="46">
        <v>88</v>
      </c>
      <c r="D34" s="52" t="s">
        <v>46</v>
      </c>
      <c r="E34" s="51" t="s">
        <v>46</v>
      </c>
      <c r="F34" s="46">
        <v>3592</v>
      </c>
      <c r="G34" s="46">
        <v>2217</v>
      </c>
      <c r="H34" s="46">
        <v>1375</v>
      </c>
      <c r="I34" s="46">
        <v>3592</v>
      </c>
      <c r="J34" s="51" t="s">
        <v>46</v>
      </c>
      <c r="K34" s="48">
        <v>9792400</v>
      </c>
      <c r="L34" s="48">
        <v>9064204</v>
      </c>
      <c r="M34" s="48">
        <v>242546</v>
      </c>
      <c r="N34" s="48">
        <v>12225</v>
      </c>
      <c r="O34" s="50">
        <v>473425</v>
      </c>
      <c r="P34" s="50">
        <v>1198124</v>
      </c>
      <c r="Q34" s="50">
        <v>5936748</v>
      </c>
    </row>
    <row r="35" spans="1:17">
      <c r="A35" s="45" t="s">
        <v>52</v>
      </c>
      <c r="B35" s="46">
        <v>89</v>
      </c>
      <c r="C35" s="46">
        <v>89</v>
      </c>
      <c r="D35" s="52" t="s">
        <v>46</v>
      </c>
      <c r="E35" s="51" t="s">
        <v>46</v>
      </c>
      <c r="F35" s="46">
        <v>3554</v>
      </c>
      <c r="G35" s="46">
        <v>2159</v>
      </c>
      <c r="H35" s="46">
        <v>1395</v>
      </c>
      <c r="I35" s="46">
        <v>3554</v>
      </c>
      <c r="J35" s="51" t="s">
        <v>46</v>
      </c>
      <c r="K35" s="48">
        <v>9768912</v>
      </c>
      <c r="L35" s="48">
        <v>8929009</v>
      </c>
      <c r="M35" s="48">
        <v>257765</v>
      </c>
      <c r="N35" s="48">
        <v>2826</v>
      </c>
      <c r="O35" s="50">
        <v>579312</v>
      </c>
      <c r="P35" s="50">
        <v>1189200</v>
      </c>
      <c r="Q35" s="50">
        <v>5856366</v>
      </c>
    </row>
    <row r="36" spans="1:17">
      <c r="A36" s="45" t="s">
        <v>53</v>
      </c>
      <c r="B36" s="46">
        <v>82</v>
      </c>
      <c r="C36" s="46">
        <v>82</v>
      </c>
      <c r="D36" s="52" t="s">
        <v>46</v>
      </c>
      <c r="E36" s="51" t="s">
        <v>46</v>
      </c>
      <c r="F36" s="46">
        <v>3430</v>
      </c>
      <c r="G36" s="46">
        <v>2144</v>
      </c>
      <c r="H36" s="46">
        <v>1286</v>
      </c>
      <c r="I36" s="46">
        <v>3430</v>
      </c>
      <c r="J36" s="51" t="s">
        <v>46</v>
      </c>
      <c r="K36" s="48">
        <v>8818390</v>
      </c>
      <c r="L36" s="48">
        <v>8135421</v>
      </c>
      <c r="M36" s="48">
        <v>272723</v>
      </c>
      <c r="N36" s="48">
        <v>1926</v>
      </c>
      <c r="O36" s="50">
        <v>408320</v>
      </c>
      <c r="P36" s="50">
        <v>1110133</v>
      </c>
      <c r="Q36" s="50">
        <v>5246902</v>
      </c>
    </row>
    <row r="37" spans="1:17">
      <c r="A37" s="45" t="s">
        <v>131</v>
      </c>
      <c r="B37" s="46">
        <v>82</v>
      </c>
      <c r="C37" s="46">
        <v>82</v>
      </c>
      <c r="D37" s="52" t="s">
        <v>46</v>
      </c>
      <c r="E37" s="51" t="s">
        <v>46</v>
      </c>
      <c r="F37" s="46">
        <v>3390</v>
      </c>
      <c r="G37" s="46">
        <v>2088</v>
      </c>
      <c r="H37" s="46">
        <v>1302</v>
      </c>
      <c r="I37" s="46">
        <v>3390</v>
      </c>
      <c r="J37" s="51" t="s">
        <v>46</v>
      </c>
      <c r="K37" s="48">
        <v>8573926</v>
      </c>
      <c r="L37" s="48">
        <v>7808918</v>
      </c>
      <c r="M37" s="48">
        <v>235345</v>
      </c>
      <c r="N37" s="48">
        <v>1395</v>
      </c>
      <c r="O37" s="50">
        <v>528268</v>
      </c>
      <c r="P37" s="50">
        <v>1099197</v>
      </c>
      <c r="Q37" s="50">
        <v>5263684</v>
      </c>
    </row>
    <row r="38" spans="1:17">
      <c r="A38" s="45" t="s">
        <v>135</v>
      </c>
      <c r="B38" s="46">
        <v>80</v>
      </c>
      <c r="C38" s="46">
        <v>80</v>
      </c>
      <c r="D38" s="52" t="s">
        <v>46</v>
      </c>
      <c r="E38" s="51" t="s">
        <v>46</v>
      </c>
      <c r="F38" s="46">
        <v>3587</v>
      </c>
      <c r="G38" s="46">
        <v>2225</v>
      </c>
      <c r="H38" s="46">
        <v>1362</v>
      </c>
      <c r="I38" s="46">
        <v>3587</v>
      </c>
      <c r="J38" s="51" t="s">
        <v>46</v>
      </c>
      <c r="K38" s="48">
        <v>9202461</v>
      </c>
      <c r="L38" s="48">
        <v>8507266</v>
      </c>
      <c r="M38" s="48">
        <v>218640</v>
      </c>
      <c r="N38" s="48">
        <v>1421</v>
      </c>
      <c r="O38" s="50">
        <v>475134</v>
      </c>
      <c r="P38" s="50">
        <v>1141642</v>
      </c>
      <c r="Q38" s="50">
        <v>5721387</v>
      </c>
    </row>
    <row r="39" spans="1:17">
      <c r="A39" s="45" t="s">
        <v>137</v>
      </c>
      <c r="B39" s="46">
        <v>82</v>
      </c>
      <c r="C39" s="46">
        <v>81</v>
      </c>
      <c r="D39" s="52" t="s">
        <v>46</v>
      </c>
      <c r="E39" s="53">
        <v>1</v>
      </c>
      <c r="F39" s="46">
        <v>3852</v>
      </c>
      <c r="G39" s="46">
        <v>2320</v>
      </c>
      <c r="H39" s="46">
        <v>1532</v>
      </c>
      <c r="I39" s="46">
        <v>3852</v>
      </c>
      <c r="J39" s="51" t="s">
        <v>46</v>
      </c>
      <c r="K39" s="48">
        <f>'[4](加工)工業統計還元データ（産業個票）'!$EE$102</f>
        <v>9373102</v>
      </c>
      <c r="L39" s="48">
        <f>'[4](加工)工業統計還元データ（産業個票）'!$EJ$102</f>
        <v>8794464</v>
      </c>
      <c r="M39" s="48">
        <f>'[4](加工)工業統計還元データ（産業個票）'!$EK$102</f>
        <v>177642</v>
      </c>
      <c r="N39" s="48">
        <f>'[4](加工)工業統計還元データ（産業個票）'!$EL$102</f>
        <v>9133</v>
      </c>
      <c r="O39" s="50">
        <f>'[4](加工)工業統計還元データ（産業個票）'!$EN$102-'[4](加工)工業統計還元データ（産業個票）'!$EL$102</f>
        <v>391863</v>
      </c>
      <c r="P39" s="50">
        <f>'[5]3000'!$K$431</f>
        <v>1264343</v>
      </c>
      <c r="Q39" s="50">
        <f>'[6]3000'!$L$431</f>
        <v>5583879</v>
      </c>
    </row>
    <row r="40" spans="1:17">
      <c r="A40" s="45" t="s">
        <v>144</v>
      </c>
      <c r="B40" s="46">
        <v>80</v>
      </c>
      <c r="C40" s="46">
        <v>79</v>
      </c>
      <c r="D40" s="52" t="s">
        <v>46</v>
      </c>
      <c r="E40" s="53">
        <v>1</v>
      </c>
      <c r="F40" s="46">
        <v>3870</v>
      </c>
      <c r="G40" s="46">
        <v>2342</v>
      </c>
      <c r="H40" s="46">
        <v>1528</v>
      </c>
      <c r="I40" s="46">
        <v>3870</v>
      </c>
      <c r="J40" s="51" t="s">
        <v>46</v>
      </c>
      <c r="K40" s="48">
        <v>9560688</v>
      </c>
      <c r="L40" s="48">
        <v>9051186</v>
      </c>
      <c r="M40" s="48">
        <v>176293</v>
      </c>
      <c r="N40" s="48">
        <v>10230</v>
      </c>
      <c r="O40" s="50">
        <v>322979</v>
      </c>
      <c r="P40" s="50">
        <v>1295444</v>
      </c>
      <c r="Q40" s="50">
        <v>5777127</v>
      </c>
    </row>
    <row r="41" spans="1:17">
      <c r="A41" s="45" t="s">
        <v>147</v>
      </c>
      <c r="B41" s="46">
        <v>77</v>
      </c>
      <c r="C41" s="46">
        <v>77</v>
      </c>
      <c r="D41" s="52" t="s">
        <v>46</v>
      </c>
      <c r="E41" s="51" t="s">
        <v>46</v>
      </c>
      <c r="F41" s="46">
        <v>3934</v>
      </c>
      <c r="G41" s="46">
        <v>2397</v>
      </c>
      <c r="H41" s="46">
        <v>1537</v>
      </c>
      <c r="I41" s="46">
        <v>3934</v>
      </c>
      <c r="J41" s="51" t="s">
        <v>46</v>
      </c>
      <c r="K41" s="48">
        <v>9550474</v>
      </c>
      <c r="L41" s="48">
        <v>9180593</v>
      </c>
      <c r="M41" s="48">
        <v>165673</v>
      </c>
      <c r="N41" s="48">
        <v>6835</v>
      </c>
      <c r="O41" s="50">
        <v>197373</v>
      </c>
      <c r="P41" s="50">
        <v>1341534</v>
      </c>
      <c r="Q41" s="50">
        <v>6031728</v>
      </c>
    </row>
    <row r="42" spans="1:17">
      <c r="A42" s="54" t="s">
        <v>31</v>
      </c>
      <c r="B42" s="55">
        <v>78</v>
      </c>
      <c r="C42" s="55">
        <v>78</v>
      </c>
      <c r="D42" s="56" t="s">
        <v>46</v>
      </c>
      <c r="E42" s="57" t="s">
        <v>46</v>
      </c>
      <c r="F42" s="55">
        <v>3901</v>
      </c>
      <c r="G42" s="55">
        <v>2432</v>
      </c>
      <c r="H42" s="55">
        <v>1469</v>
      </c>
      <c r="I42" s="55">
        <v>3901</v>
      </c>
      <c r="J42" s="57" t="s">
        <v>46</v>
      </c>
      <c r="K42" s="58">
        <v>9684570</v>
      </c>
      <c r="L42" s="58">
        <v>9275227</v>
      </c>
      <c r="M42" s="58">
        <v>154746</v>
      </c>
      <c r="N42" s="58">
        <v>7787</v>
      </c>
      <c r="O42" s="59">
        <v>246810</v>
      </c>
      <c r="P42" s="59">
        <v>1356104</v>
      </c>
      <c r="Q42" s="59">
        <v>3557287</v>
      </c>
    </row>
    <row r="43" spans="1:17">
      <c r="A43" s="60" t="s">
        <v>140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61" t="s">
        <v>54</v>
      </c>
    </row>
    <row r="44" spans="1:17">
      <c r="A44" s="60" t="s">
        <v>139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60" t="s">
        <v>141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60" t="s">
        <v>142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60" t="s">
        <v>153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</sheetData>
  <mergeCells count="20">
    <mergeCell ref="A2:A5"/>
    <mergeCell ref="B2:E2"/>
    <mergeCell ref="E3:E5"/>
    <mergeCell ref="D3:D5"/>
    <mergeCell ref="C3:C5"/>
    <mergeCell ref="B3:B5"/>
    <mergeCell ref="F2:J2"/>
    <mergeCell ref="F3:F5"/>
    <mergeCell ref="H4:H5"/>
    <mergeCell ref="G4:G5"/>
    <mergeCell ref="I3:I5"/>
    <mergeCell ref="Q2:Q5"/>
    <mergeCell ref="P2:P5"/>
    <mergeCell ref="K3:K5"/>
    <mergeCell ref="K2:O2"/>
    <mergeCell ref="N3:O3"/>
    <mergeCell ref="N4:N5"/>
    <mergeCell ref="O4:O5"/>
    <mergeCell ref="L3:L5"/>
    <mergeCell ref="M3:M5"/>
  </mergeCells>
  <phoneticPr fontId="15"/>
  <pageMargins left="0.7" right="0.7" top="0.75" bottom="0.75" header="0.3" footer="0.3"/>
  <pageSetup paperSize="9" scale="98" orientation="portrait" r:id="rId1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defaultRowHeight="13.5"/>
  <cols>
    <col min="1" max="1" width="2.625" style="11" customWidth="1"/>
    <col min="2" max="2" width="15.625" style="11" customWidth="1"/>
    <col min="3" max="15" width="5.625" style="11" customWidth="1"/>
    <col min="16" max="17" width="8.625" style="11" customWidth="1"/>
    <col min="18" max="21" width="9" style="11"/>
    <col min="22" max="23" width="8.625" style="11" customWidth="1"/>
    <col min="24" max="25" width="9.125" style="11" customWidth="1"/>
    <col min="26" max="16384" width="9" style="11"/>
  </cols>
  <sheetData>
    <row r="1" spans="1:25" ht="21">
      <c r="A1" s="9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9"/>
      <c r="S1" s="1"/>
      <c r="T1" s="1"/>
      <c r="U1" s="1"/>
      <c r="V1" s="1"/>
      <c r="W1" s="1"/>
      <c r="X1" s="1"/>
      <c r="Y1" s="1"/>
    </row>
    <row r="2" spans="1:25" ht="14.25" thickBo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2"/>
      <c r="S2" s="62"/>
      <c r="T2" s="62"/>
      <c r="U2" s="62"/>
      <c r="V2" s="62"/>
      <c r="W2" s="62"/>
      <c r="X2" s="62"/>
      <c r="Y2" s="64" t="s">
        <v>146</v>
      </c>
    </row>
    <row r="3" spans="1:25" ht="14.25" customHeight="1" thickTop="1">
      <c r="A3" s="65" t="s">
        <v>133</v>
      </c>
      <c r="B3" s="12"/>
      <c r="C3" s="66" t="s">
        <v>56</v>
      </c>
      <c r="D3" s="67"/>
      <c r="E3" s="67"/>
      <c r="F3" s="67"/>
      <c r="G3" s="67"/>
      <c r="H3" s="67"/>
      <c r="I3" s="68"/>
      <c r="J3" s="66" t="s">
        <v>57</v>
      </c>
      <c r="K3" s="67"/>
      <c r="L3" s="67"/>
      <c r="M3" s="67"/>
      <c r="N3" s="67"/>
      <c r="O3" s="68"/>
      <c r="P3" s="66" t="s">
        <v>58</v>
      </c>
      <c r="Q3" s="67"/>
      <c r="R3" s="67"/>
      <c r="S3" s="67"/>
      <c r="T3" s="67"/>
      <c r="U3" s="67"/>
      <c r="V3" s="67"/>
      <c r="W3" s="68"/>
      <c r="X3" s="69" t="s">
        <v>143</v>
      </c>
      <c r="Y3" s="70" t="s">
        <v>59</v>
      </c>
    </row>
    <row r="4" spans="1:25">
      <c r="A4" s="71"/>
      <c r="B4" s="18"/>
      <c r="C4" s="72" t="s">
        <v>60</v>
      </c>
      <c r="D4" s="73"/>
      <c r="E4" s="73"/>
      <c r="F4" s="73"/>
      <c r="G4" s="74"/>
      <c r="H4" s="75" t="s">
        <v>61</v>
      </c>
      <c r="I4" s="76"/>
      <c r="J4" s="75" t="s">
        <v>62</v>
      </c>
      <c r="K4" s="77"/>
      <c r="L4" s="77"/>
      <c r="M4" s="76"/>
      <c r="N4" s="75" t="s">
        <v>61</v>
      </c>
      <c r="O4" s="76"/>
      <c r="P4" s="75" t="s">
        <v>63</v>
      </c>
      <c r="Q4" s="77"/>
      <c r="R4" s="77"/>
      <c r="S4" s="77"/>
      <c r="T4" s="77"/>
      <c r="U4" s="76"/>
      <c r="V4" s="75" t="s">
        <v>61</v>
      </c>
      <c r="W4" s="76"/>
      <c r="X4" s="78"/>
      <c r="Y4" s="79"/>
    </row>
    <row r="5" spans="1:25" ht="13.5" customHeight="1">
      <c r="A5" s="71"/>
      <c r="B5" s="18"/>
      <c r="C5" s="80" t="s">
        <v>156</v>
      </c>
      <c r="D5" s="81" t="s">
        <v>157</v>
      </c>
      <c r="H5" s="82" t="s">
        <v>151</v>
      </c>
      <c r="I5" s="82" t="s">
        <v>158</v>
      </c>
      <c r="J5" s="82" t="s">
        <v>151</v>
      </c>
      <c r="K5" s="83" t="s">
        <v>158</v>
      </c>
      <c r="N5" s="82" t="s">
        <v>151</v>
      </c>
      <c r="O5" s="82" t="s">
        <v>152</v>
      </c>
      <c r="P5" s="84" t="s">
        <v>149</v>
      </c>
      <c r="Q5" s="85" t="s">
        <v>31</v>
      </c>
      <c r="S5" s="86"/>
      <c r="T5" s="86"/>
      <c r="U5" s="86"/>
      <c r="V5" s="84" t="s">
        <v>149</v>
      </c>
      <c r="W5" s="84" t="s">
        <v>31</v>
      </c>
      <c r="X5" s="19" t="s">
        <v>159</v>
      </c>
      <c r="Y5" s="87" t="s">
        <v>159</v>
      </c>
    </row>
    <row r="6" spans="1:25">
      <c r="A6" s="71"/>
      <c r="B6" s="18"/>
      <c r="C6" s="88"/>
      <c r="D6" s="81"/>
      <c r="E6" s="84" t="s">
        <v>64</v>
      </c>
      <c r="F6" s="84" t="s">
        <v>65</v>
      </c>
      <c r="G6" s="89" t="s">
        <v>66</v>
      </c>
      <c r="H6" s="80"/>
      <c r="I6" s="80"/>
      <c r="J6" s="80"/>
      <c r="K6" s="90"/>
      <c r="L6" s="84" t="s">
        <v>15</v>
      </c>
      <c r="M6" s="84" t="s">
        <v>154</v>
      </c>
      <c r="N6" s="80"/>
      <c r="O6" s="80"/>
      <c r="P6" s="88"/>
      <c r="Q6" s="81"/>
      <c r="R6" s="91" t="s">
        <v>67</v>
      </c>
      <c r="S6" s="91" t="s">
        <v>68</v>
      </c>
      <c r="T6" s="75" t="s">
        <v>69</v>
      </c>
      <c r="U6" s="76"/>
      <c r="V6" s="88"/>
      <c r="W6" s="88"/>
      <c r="X6" s="29"/>
      <c r="Y6" s="92"/>
    </row>
    <row r="7" spans="1:25">
      <c r="A7" s="93"/>
      <c r="B7" s="33"/>
      <c r="C7" s="94"/>
      <c r="D7" s="72"/>
      <c r="E7" s="94"/>
      <c r="F7" s="94"/>
      <c r="G7" s="95" t="s">
        <v>7</v>
      </c>
      <c r="H7" s="96"/>
      <c r="I7" s="96"/>
      <c r="J7" s="96"/>
      <c r="K7" s="97"/>
      <c r="L7" s="94"/>
      <c r="M7" s="94"/>
      <c r="N7" s="96"/>
      <c r="O7" s="96"/>
      <c r="P7" s="94"/>
      <c r="Q7" s="72"/>
      <c r="R7" s="98"/>
      <c r="S7" s="98"/>
      <c r="T7" s="99" t="s">
        <v>18</v>
      </c>
      <c r="U7" s="99" t="s">
        <v>19</v>
      </c>
      <c r="V7" s="94"/>
      <c r="W7" s="94"/>
      <c r="X7" s="34"/>
      <c r="Y7" s="100"/>
    </row>
    <row r="8" spans="1:25">
      <c r="A8" s="101" t="s">
        <v>70</v>
      </c>
      <c r="B8" s="102"/>
      <c r="C8" s="103">
        <v>77</v>
      </c>
      <c r="D8" s="103">
        <v>78</v>
      </c>
      <c r="E8" s="104">
        <v>78</v>
      </c>
      <c r="F8" s="105" t="s">
        <v>138</v>
      </c>
      <c r="G8" s="105" t="s">
        <v>138</v>
      </c>
      <c r="H8" s="106">
        <v>100</v>
      </c>
      <c r="I8" s="106">
        <v>100</v>
      </c>
      <c r="J8" s="107">
        <v>3934</v>
      </c>
      <c r="K8" s="107">
        <f>SUM(L8:M8)</f>
        <v>3901</v>
      </c>
      <c r="L8" s="104">
        <v>2432</v>
      </c>
      <c r="M8" s="104">
        <f>SUM(M10:M57)</f>
        <v>1469</v>
      </c>
      <c r="N8" s="108">
        <v>100</v>
      </c>
      <c r="O8" s="108">
        <v>100</v>
      </c>
      <c r="P8" s="107">
        <v>9550474</v>
      </c>
      <c r="Q8" s="107">
        <f>SUM(R8:U8)</f>
        <v>9684570</v>
      </c>
      <c r="R8" s="104">
        <v>9275227</v>
      </c>
      <c r="S8" s="104">
        <v>154746</v>
      </c>
      <c r="T8" s="104">
        <v>7787</v>
      </c>
      <c r="U8" s="104">
        <v>246810</v>
      </c>
      <c r="V8" s="109">
        <v>100</v>
      </c>
      <c r="W8" s="109">
        <v>100</v>
      </c>
      <c r="X8" s="107">
        <v>1356104</v>
      </c>
      <c r="Y8" s="107">
        <v>3557287</v>
      </c>
    </row>
    <row r="9" spans="1:25">
      <c r="A9" s="110"/>
      <c r="B9" s="111"/>
      <c r="C9" s="112"/>
      <c r="D9" s="113"/>
      <c r="E9" s="114"/>
      <c r="F9" s="114"/>
      <c r="G9" s="115"/>
      <c r="H9" s="116"/>
      <c r="I9" s="112"/>
      <c r="J9" s="113"/>
      <c r="K9" s="113"/>
      <c r="L9" s="114"/>
      <c r="M9" s="114"/>
      <c r="N9" s="116"/>
      <c r="O9" s="112"/>
      <c r="P9" s="117"/>
      <c r="Q9" s="117"/>
      <c r="R9" s="114"/>
      <c r="S9" s="114"/>
      <c r="T9" s="114"/>
      <c r="U9" s="114"/>
      <c r="V9" s="118"/>
      <c r="W9" s="118"/>
      <c r="X9" s="119"/>
      <c r="Y9" s="115"/>
    </row>
    <row r="10" spans="1:25">
      <c r="A10" s="120" t="s">
        <v>71</v>
      </c>
      <c r="B10" s="121" t="s">
        <v>72</v>
      </c>
      <c r="C10" s="122">
        <v>25</v>
      </c>
      <c r="D10" s="122">
        <v>24</v>
      </c>
      <c r="E10" s="114">
        <v>24</v>
      </c>
      <c r="F10" s="123" t="s">
        <v>138</v>
      </c>
      <c r="G10" s="123" t="s">
        <v>138</v>
      </c>
      <c r="H10" s="124">
        <v>32.5</v>
      </c>
      <c r="I10" s="124">
        <f>D10/D8*100</f>
        <v>30.76923076923077</v>
      </c>
      <c r="J10" s="117">
        <v>2273</v>
      </c>
      <c r="K10" s="117">
        <v>2215</v>
      </c>
      <c r="L10" s="114">
        <v>1015</v>
      </c>
      <c r="M10" s="114">
        <v>1200</v>
      </c>
      <c r="N10" s="118">
        <v>57.8</v>
      </c>
      <c r="O10" s="118">
        <f>K10/K8*100</f>
        <v>56.780312740322991</v>
      </c>
      <c r="P10" s="117">
        <v>4146401</v>
      </c>
      <c r="Q10" s="117">
        <f>SUM(R10:U10)</f>
        <v>4293212</v>
      </c>
      <c r="R10" s="125">
        <v>4191282</v>
      </c>
      <c r="S10" s="125">
        <v>15441</v>
      </c>
      <c r="T10" s="123" t="s">
        <v>138</v>
      </c>
      <c r="U10" s="114">
        <v>86489</v>
      </c>
      <c r="V10" s="118">
        <v>43.4</v>
      </c>
      <c r="W10" s="118">
        <f>Q10/Q8*100</f>
        <v>44.330434908312917</v>
      </c>
      <c r="X10" s="117">
        <v>565194</v>
      </c>
      <c r="Y10" s="117">
        <v>1677714</v>
      </c>
    </row>
    <row r="11" spans="1:25">
      <c r="A11" s="120"/>
      <c r="B11" s="121"/>
      <c r="C11" s="122"/>
      <c r="D11" s="122"/>
      <c r="E11" s="114"/>
      <c r="F11" s="123"/>
      <c r="G11" s="123"/>
      <c r="H11" s="124"/>
      <c r="I11" s="124"/>
      <c r="J11" s="117"/>
      <c r="K11" s="117"/>
      <c r="L11" s="114"/>
      <c r="M11" s="114"/>
      <c r="N11" s="118"/>
      <c r="O11" s="118"/>
      <c r="P11" s="117"/>
      <c r="Q11" s="117"/>
      <c r="R11" s="114"/>
      <c r="S11" s="114"/>
      <c r="T11" s="123"/>
      <c r="U11" s="114"/>
      <c r="V11" s="118"/>
      <c r="W11" s="118"/>
      <c r="X11" s="117"/>
      <c r="Y11" s="117"/>
    </row>
    <row r="12" spans="1:25">
      <c r="A12" s="120" t="s">
        <v>73</v>
      </c>
      <c r="B12" s="126" t="s">
        <v>74</v>
      </c>
      <c r="C12" s="122">
        <v>2</v>
      </c>
      <c r="D12" s="122">
        <v>2</v>
      </c>
      <c r="E12" s="114">
        <v>2</v>
      </c>
      <c r="F12" s="123" t="s">
        <v>138</v>
      </c>
      <c r="G12" s="123" t="s">
        <v>138</v>
      </c>
      <c r="H12" s="124">
        <v>2.6</v>
      </c>
      <c r="I12" s="124">
        <f>D12/D8*100</f>
        <v>2.5641025641025639</v>
      </c>
      <c r="J12" s="117">
        <v>21</v>
      </c>
      <c r="K12" s="117">
        <v>30</v>
      </c>
      <c r="L12" s="114">
        <v>22</v>
      </c>
      <c r="M12" s="114">
        <v>8</v>
      </c>
      <c r="N12" s="118">
        <v>0.5</v>
      </c>
      <c r="O12" s="118">
        <f>K12/K8*100</f>
        <v>0.76903358113304277</v>
      </c>
      <c r="P12" s="117" t="s">
        <v>75</v>
      </c>
      <c r="Q12" s="117" t="s">
        <v>75</v>
      </c>
      <c r="R12" s="114" t="s">
        <v>75</v>
      </c>
      <c r="S12" s="114" t="s">
        <v>75</v>
      </c>
      <c r="T12" s="114" t="s">
        <v>75</v>
      </c>
      <c r="U12" s="114" t="s">
        <v>75</v>
      </c>
      <c r="V12" s="118" t="s">
        <v>75</v>
      </c>
      <c r="W12" s="117" t="s">
        <v>75</v>
      </c>
      <c r="X12" s="117" t="s">
        <v>150</v>
      </c>
      <c r="Y12" s="117" t="s">
        <v>150</v>
      </c>
    </row>
    <row r="13" spans="1:25">
      <c r="A13" s="120"/>
      <c r="B13" s="127" t="s">
        <v>76</v>
      </c>
      <c r="C13" s="122"/>
      <c r="D13" s="122"/>
      <c r="E13" s="114"/>
      <c r="F13" s="123"/>
      <c r="G13" s="123"/>
      <c r="H13" s="124"/>
      <c r="I13" s="124"/>
      <c r="J13" s="117"/>
      <c r="K13" s="117"/>
      <c r="L13" s="114"/>
      <c r="M13" s="114"/>
      <c r="N13" s="118"/>
      <c r="O13" s="118"/>
      <c r="P13" s="117"/>
      <c r="Q13" s="117"/>
      <c r="R13" s="114"/>
      <c r="S13" s="114"/>
      <c r="T13" s="114"/>
      <c r="U13" s="114"/>
      <c r="V13" s="118"/>
      <c r="W13" s="117"/>
      <c r="X13" s="117"/>
      <c r="Y13" s="117"/>
    </row>
    <row r="14" spans="1:25">
      <c r="A14" s="120" t="s">
        <v>77</v>
      </c>
      <c r="B14" s="121" t="s">
        <v>78</v>
      </c>
      <c r="C14" s="128" t="s">
        <v>138</v>
      </c>
      <c r="D14" s="128" t="s">
        <v>138</v>
      </c>
      <c r="E14" s="123" t="s">
        <v>138</v>
      </c>
      <c r="F14" s="123" t="s">
        <v>138</v>
      </c>
      <c r="G14" s="123" t="s">
        <v>145</v>
      </c>
      <c r="H14" s="128" t="s">
        <v>79</v>
      </c>
      <c r="I14" s="128" t="s">
        <v>79</v>
      </c>
      <c r="J14" s="117" t="s">
        <v>138</v>
      </c>
      <c r="K14" s="117" t="s">
        <v>138</v>
      </c>
      <c r="L14" s="114" t="s">
        <v>138</v>
      </c>
      <c r="M14" s="114" t="s">
        <v>138</v>
      </c>
      <c r="N14" s="118" t="s">
        <v>79</v>
      </c>
      <c r="O14" s="118" t="s">
        <v>79</v>
      </c>
      <c r="P14" s="128" t="s">
        <v>79</v>
      </c>
      <c r="Q14" s="117" t="s">
        <v>138</v>
      </c>
      <c r="R14" s="114" t="s">
        <v>138</v>
      </c>
      <c r="S14" s="114" t="s">
        <v>138</v>
      </c>
      <c r="T14" s="114" t="s">
        <v>138</v>
      </c>
      <c r="U14" s="114" t="s">
        <v>138</v>
      </c>
      <c r="V14" s="118" t="s">
        <v>79</v>
      </c>
      <c r="W14" s="128" t="s">
        <v>79</v>
      </c>
      <c r="X14" s="128" t="s">
        <v>138</v>
      </c>
      <c r="Y14" s="128" t="s">
        <v>138</v>
      </c>
    </row>
    <row r="15" spans="1:25">
      <c r="A15" s="120"/>
      <c r="B15" s="121"/>
      <c r="C15" s="128"/>
      <c r="D15" s="128"/>
      <c r="E15" s="123"/>
      <c r="F15" s="123"/>
      <c r="G15" s="123"/>
      <c r="H15" s="128"/>
      <c r="I15" s="128"/>
      <c r="J15" s="117"/>
      <c r="K15" s="117"/>
      <c r="L15" s="114"/>
      <c r="M15" s="114"/>
      <c r="N15" s="118"/>
      <c r="O15" s="118"/>
      <c r="P15" s="128"/>
      <c r="Q15" s="117"/>
      <c r="R15" s="114"/>
      <c r="S15" s="114"/>
      <c r="T15" s="114"/>
      <c r="U15" s="114"/>
      <c r="V15" s="118"/>
      <c r="W15" s="128"/>
      <c r="X15" s="128"/>
      <c r="Y15" s="128"/>
    </row>
    <row r="16" spans="1:25">
      <c r="A16" s="120" t="s">
        <v>80</v>
      </c>
      <c r="B16" s="126" t="s">
        <v>81</v>
      </c>
      <c r="C16" s="122">
        <v>1</v>
      </c>
      <c r="D16" s="122">
        <v>1</v>
      </c>
      <c r="E16" s="114">
        <v>1</v>
      </c>
      <c r="F16" s="123" t="s">
        <v>138</v>
      </c>
      <c r="G16" s="123" t="s">
        <v>145</v>
      </c>
      <c r="H16" s="124">
        <v>1.3</v>
      </c>
      <c r="I16" s="124">
        <f>D16/D8*100</f>
        <v>1.2820512820512819</v>
      </c>
      <c r="J16" s="117">
        <v>9</v>
      </c>
      <c r="K16" s="117">
        <v>12</v>
      </c>
      <c r="L16" s="114">
        <v>11</v>
      </c>
      <c r="M16" s="114">
        <v>1</v>
      </c>
      <c r="N16" s="118">
        <v>0.2</v>
      </c>
      <c r="O16" s="118">
        <f>K16/K8*100</f>
        <v>0.30761343245321715</v>
      </c>
      <c r="P16" s="117" t="s">
        <v>75</v>
      </c>
      <c r="Q16" s="117" t="s">
        <v>75</v>
      </c>
      <c r="R16" s="114" t="s">
        <v>75</v>
      </c>
      <c r="S16" s="114" t="s">
        <v>75</v>
      </c>
      <c r="T16" s="114" t="s">
        <v>75</v>
      </c>
      <c r="U16" s="114" t="s">
        <v>75</v>
      </c>
      <c r="V16" s="118" t="s">
        <v>75</v>
      </c>
      <c r="W16" s="117" t="s">
        <v>75</v>
      </c>
      <c r="X16" s="117" t="s">
        <v>150</v>
      </c>
      <c r="Y16" s="117" t="s">
        <v>150</v>
      </c>
    </row>
    <row r="17" spans="1:25">
      <c r="A17" s="120"/>
      <c r="B17" s="127" t="s">
        <v>82</v>
      </c>
      <c r="C17" s="122"/>
      <c r="D17" s="122"/>
      <c r="E17" s="114"/>
      <c r="F17" s="123"/>
      <c r="G17" s="123"/>
      <c r="H17" s="124"/>
      <c r="I17" s="124"/>
      <c r="J17" s="117"/>
      <c r="K17" s="117"/>
      <c r="L17" s="114"/>
      <c r="M17" s="114"/>
      <c r="N17" s="118"/>
      <c r="O17" s="118"/>
      <c r="P17" s="117"/>
      <c r="Q17" s="117"/>
      <c r="R17" s="114"/>
      <c r="S17" s="114"/>
      <c r="T17" s="114"/>
      <c r="U17" s="114"/>
      <c r="V17" s="118"/>
      <c r="W17" s="117"/>
      <c r="X17" s="117"/>
      <c r="Y17" s="117"/>
    </row>
    <row r="18" spans="1:25">
      <c r="A18" s="120" t="s">
        <v>83</v>
      </c>
      <c r="B18" s="121" t="s">
        <v>84</v>
      </c>
      <c r="C18" s="122">
        <v>4</v>
      </c>
      <c r="D18" s="122">
        <v>4</v>
      </c>
      <c r="E18" s="114">
        <v>4</v>
      </c>
      <c r="F18" s="123" t="s">
        <v>138</v>
      </c>
      <c r="G18" s="123" t="s">
        <v>145</v>
      </c>
      <c r="H18" s="124">
        <v>5.2</v>
      </c>
      <c r="I18" s="124">
        <f>D18/D8*100</f>
        <v>5.1282051282051277</v>
      </c>
      <c r="J18" s="117">
        <v>126</v>
      </c>
      <c r="K18" s="117">
        <v>150</v>
      </c>
      <c r="L18" s="114">
        <v>124</v>
      </c>
      <c r="M18" s="114">
        <v>26</v>
      </c>
      <c r="N18" s="118">
        <v>3.2</v>
      </c>
      <c r="O18" s="118">
        <f>K18/K8*100</f>
        <v>3.8451679056652144</v>
      </c>
      <c r="P18" s="117">
        <v>240168</v>
      </c>
      <c r="Q18" s="117">
        <f>SUM(R18:U18)</f>
        <v>231899</v>
      </c>
      <c r="R18" s="114">
        <v>220001</v>
      </c>
      <c r="S18" s="123" t="s">
        <v>138</v>
      </c>
      <c r="T18" s="123" t="s">
        <v>138</v>
      </c>
      <c r="U18" s="129">
        <v>11898</v>
      </c>
      <c r="V18" s="118">
        <v>2.5</v>
      </c>
      <c r="W18" s="118">
        <f>Q18/Q8*100</f>
        <v>2.3945203555759313</v>
      </c>
      <c r="X18" s="117">
        <v>64949</v>
      </c>
      <c r="Y18" s="117">
        <v>52151</v>
      </c>
    </row>
    <row r="19" spans="1:25">
      <c r="A19" s="120"/>
      <c r="B19" s="121"/>
      <c r="C19" s="122"/>
      <c r="D19" s="122"/>
      <c r="E19" s="114"/>
      <c r="F19" s="123"/>
      <c r="G19" s="123"/>
      <c r="H19" s="124"/>
      <c r="I19" s="124"/>
      <c r="J19" s="117"/>
      <c r="K19" s="117"/>
      <c r="L19" s="114"/>
      <c r="M19" s="114"/>
      <c r="N19" s="118"/>
      <c r="O19" s="118"/>
      <c r="P19" s="117"/>
      <c r="Q19" s="117"/>
      <c r="R19" s="114"/>
      <c r="S19" s="123"/>
      <c r="T19" s="123"/>
      <c r="U19" s="129"/>
      <c r="V19" s="118"/>
      <c r="W19" s="118"/>
      <c r="X19" s="117"/>
      <c r="Y19" s="117"/>
    </row>
    <row r="20" spans="1:25">
      <c r="A20" s="120" t="s">
        <v>85</v>
      </c>
      <c r="B20" s="126" t="s">
        <v>86</v>
      </c>
      <c r="C20" s="122">
        <v>4</v>
      </c>
      <c r="D20" s="122">
        <v>5</v>
      </c>
      <c r="E20" s="114">
        <v>5</v>
      </c>
      <c r="F20" s="123" t="s">
        <v>138</v>
      </c>
      <c r="G20" s="123" t="s">
        <v>145</v>
      </c>
      <c r="H20" s="124">
        <v>5.2</v>
      </c>
      <c r="I20" s="124">
        <f>D20/D8*100</f>
        <v>6.4102564102564097</v>
      </c>
      <c r="J20" s="117">
        <v>475</v>
      </c>
      <c r="K20" s="117">
        <v>475</v>
      </c>
      <c r="L20" s="114">
        <v>416</v>
      </c>
      <c r="M20" s="114">
        <v>59</v>
      </c>
      <c r="N20" s="118">
        <v>12.1</v>
      </c>
      <c r="O20" s="118">
        <f>K20/K8*100</f>
        <v>12.17636503460651</v>
      </c>
      <c r="P20" s="117">
        <v>2617773</v>
      </c>
      <c r="Q20" s="117">
        <f>SUM(R20:U20)</f>
        <v>2514472</v>
      </c>
      <c r="R20" s="114">
        <v>2397500</v>
      </c>
      <c r="S20" s="125">
        <v>105847</v>
      </c>
      <c r="T20" s="123" t="s">
        <v>138</v>
      </c>
      <c r="U20" s="114">
        <v>11125</v>
      </c>
      <c r="V20" s="118">
        <v>27.4</v>
      </c>
      <c r="W20" s="118">
        <f>Q20/Q8*100</f>
        <v>25.963692760752416</v>
      </c>
      <c r="X20" s="117">
        <v>269832</v>
      </c>
      <c r="Y20" s="117">
        <v>1221530</v>
      </c>
    </row>
    <row r="21" spans="1:25">
      <c r="A21" s="120"/>
      <c r="B21" s="127" t="s">
        <v>87</v>
      </c>
      <c r="C21" s="122"/>
      <c r="D21" s="122"/>
      <c r="E21" s="114"/>
      <c r="F21" s="123"/>
      <c r="G21" s="123"/>
      <c r="H21" s="124"/>
      <c r="I21" s="124"/>
      <c r="J21" s="117"/>
      <c r="K21" s="117"/>
      <c r="L21" s="114"/>
      <c r="M21" s="114"/>
      <c r="N21" s="118"/>
      <c r="O21" s="118"/>
      <c r="P21" s="117"/>
      <c r="Q21" s="117"/>
      <c r="R21" s="114"/>
      <c r="S21" s="114"/>
      <c r="T21" s="123"/>
      <c r="U21" s="114"/>
      <c r="V21" s="118"/>
      <c r="W21" s="118"/>
      <c r="X21" s="117"/>
      <c r="Y21" s="117"/>
    </row>
    <row r="22" spans="1:25">
      <c r="A22" s="120" t="s">
        <v>88</v>
      </c>
      <c r="B22" s="121" t="s">
        <v>89</v>
      </c>
      <c r="C22" s="122">
        <v>1</v>
      </c>
      <c r="D22" s="122">
        <v>1</v>
      </c>
      <c r="E22" s="114">
        <v>1</v>
      </c>
      <c r="F22" s="123" t="s">
        <v>138</v>
      </c>
      <c r="G22" s="123" t="s">
        <v>145</v>
      </c>
      <c r="H22" s="124">
        <v>1.3</v>
      </c>
      <c r="I22" s="124">
        <f>D22/D8*100</f>
        <v>1.2820512820512819</v>
      </c>
      <c r="J22" s="117">
        <v>6</v>
      </c>
      <c r="K22" s="117">
        <v>7</v>
      </c>
      <c r="L22" s="114">
        <v>4</v>
      </c>
      <c r="M22" s="114">
        <v>3</v>
      </c>
      <c r="N22" s="118">
        <v>0.2</v>
      </c>
      <c r="O22" s="118">
        <f>K22/K8*100</f>
        <v>0.17944116893104334</v>
      </c>
      <c r="P22" s="117" t="s">
        <v>75</v>
      </c>
      <c r="Q22" s="117" t="s">
        <v>75</v>
      </c>
      <c r="R22" s="114" t="s">
        <v>75</v>
      </c>
      <c r="S22" s="114" t="s">
        <v>75</v>
      </c>
      <c r="T22" s="114" t="s">
        <v>75</v>
      </c>
      <c r="U22" s="114" t="s">
        <v>75</v>
      </c>
      <c r="V22" s="118" t="s">
        <v>75</v>
      </c>
      <c r="W22" s="117" t="s">
        <v>75</v>
      </c>
      <c r="X22" s="117" t="s">
        <v>150</v>
      </c>
      <c r="Y22" s="117" t="s">
        <v>150</v>
      </c>
    </row>
    <row r="23" spans="1:25">
      <c r="A23" s="120"/>
      <c r="B23" s="121"/>
      <c r="C23" s="122"/>
      <c r="D23" s="122"/>
      <c r="E23" s="114"/>
      <c r="F23" s="123"/>
      <c r="G23" s="123"/>
      <c r="H23" s="124"/>
      <c r="I23" s="124"/>
      <c r="J23" s="117"/>
      <c r="K23" s="117"/>
      <c r="L23" s="114"/>
      <c r="M23" s="114"/>
      <c r="N23" s="118"/>
      <c r="O23" s="118"/>
      <c r="P23" s="117"/>
      <c r="Q23" s="117"/>
      <c r="R23" s="114"/>
      <c r="S23" s="114"/>
      <c r="T23" s="114"/>
      <c r="U23" s="114"/>
      <c r="V23" s="118"/>
      <c r="W23" s="117"/>
      <c r="X23" s="117"/>
      <c r="Y23" s="117"/>
    </row>
    <row r="24" spans="1:25">
      <c r="A24" s="120" t="s">
        <v>90</v>
      </c>
      <c r="B24" s="121" t="s">
        <v>91</v>
      </c>
      <c r="C24" s="128" t="s">
        <v>138</v>
      </c>
      <c r="D24" s="128" t="s">
        <v>138</v>
      </c>
      <c r="E24" s="123" t="s">
        <v>138</v>
      </c>
      <c r="F24" s="123" t="s">
        <v>138</v>
      </c>
      <c r="G24" s="123" t="s">
        <v>145</v>
      </c>
      <c r="H24" s="124" t="s">
        <v>138</v>
      </c>
      <c r="I24" s="124" t="s">
        <v>79</v>
      </c>
      <c r="J24" s="117" t="s">
        <v>138</v>
      </c>
      <c r="K24" s="117" t="s">
        <v>138</v>
      </c>
      <c r="L24" s="114" t="s">
        <v>138</v>
      </c>
      <c r="M24" s="114" t="s">
        <v>138</v>
      </c>
      <c r="N24" s="118" t="s">
        <v>79</v>
      </c>
      <c r="O24" s="118" t="s">
        <v>79</v>
      </c>
      <c r="P24" s="117" t="s">
        <v>79</v>
      </c>
      <c r="Q24" s="117" t="s">
        <v>138</v>
      </c>
      <c r="R24" s="123" t="s">
        <v>138</v>
      </c>
      <c r="S24" s="123" t="s">
        <v>138</v>
      </c>
      <c r="T24" s="123" t="s">
        <v>138</v>
      </c>
      <c r="U24" s="123" t="s">
        <v>138</v>
      </c>
      <c r="V24" s="118" t="s">
        <v>79</v>
      </c>
      <c r="W24" s="128" t="s">
        <v>79</v>
      </c>
      <c r="X24" s="128" t="s">
        <v>138</v>
      </c>
      <c r="Y24" s="128" t="s">
        <v>138</v>
      </c>
    </row>
    <row r="25" spans="1:25">
      <c r="A25" s="120"/>
      <c r="B25" s="121"/>
      <c r="C25" s="128"/>
      <c r="D25" s="128"/>
      <c r="E25" s="123"/>
      <c r="F25" s="123"/>
      <c r="G25" s="123"/>
      <c r="H25" s="124"/>
      <c r="I25" s="124"/>
      <c r="J25" s="117"/>
      <c r="K25" s="117"/>
      <c r="L25" s="114"/>
      <c r="M25" s="114"/>
      <c r="N25" s="118"/>
      <c r="O25" s="118"/>
      <c r="P25" s="117"/>
      <c r="Q25" s="117"/>
      <c r="R25" s="123"/>
      <c r="S25" s="123"/>
      <c r="T25" s="123"/>
      <c r="U25" s="123"/>
      <c r="V25" s="118"/>
      <c r="W25" s="128"/>
      <c r="X25" s="128"/>
      <c r="Y25" s="128"/>
    </row>
    <row r="26" spans="1:25">
      <c r="A26" s="120" t="s">
        <v>92</v>
      </c>
      <c r="B26" s="126" t="s">
        <v>93</v>
      </c>
      <c r="C26" s="122">
        <v>2</v>
      </c>
      <c r="D26" s="122">
        <v>2</v>
      </c>
      <c r="E26" s="114">
        <v>2</v>
      </c>
      <c r="F26" s="123" t="s">
        <v>138</v>
      </c>
      <c r="G26" s="123" t="s">
        <v>145</v>
      </c>
      <c r="H26" s="124">
        <v>2.6</v>
      </c>
      <c r="I26" s="124">
        <f>D26/D8*100</f>
        <v>2.5641025641025639</v>
      </c>
      <c r="J26" s="117">
        <v>24</v>
      </c>
      <c r="K26" s="117">
        <v>26</v>
      </c>
      <c r="L26" s="114">
        <v>20</v>
      </c>
      <c r="M26" s="114">
        <v>6</v>
      </c>
      <c r="N26" s="118">
        <v>0.6</v>
      </c>
      <c r="O26" s="118">
        <f>K26/K8*100</f>
        <v>0.66649577031530371</v>
      </c>
      <c r="P26" s="117" t="s">
        <v>75</v>
      </c>
      <c r="Q26" s="117" t="s">
        <v>148</v>
      </c>
      <c r="R26" s="114" t="s">
        <v>75</v>
      </c>
      <c r="S26" s="114" t="s">
        <v>75</v>
      </c>
      <c r="T26" s="114" t="s">
        <v>75</v>
      </c>
      <c r="U26" s="114" t="s">
        <v>75</v>
      </c>
      <c r="V26" s="118" t="s">
        <v>75</v>
      </c>
      <c r="W26" s="117" t="s">
        <v>75</v>
      </c>
      <c r="X26" s="117" t="s">
        <v>150</v>
      </c>
      <c r="Y26" s="117" t="s">
        <v>150</v>
      </c>
    </row>
    <row r="27" spans="1:25">
      <c r="A27" s="120"/>
      <c r="B27" s="127" t="s">
        <v>94</v>
      </c>
      <c r="C27" s="122"/>
      <c r="D27" s="122"/>
      <c r="E27" s="114"/>
      <c r="F27" s="123"/>
      <c r="G27" s="123"/>
      <c r="H27" s="124"/>
      <c r="I27" s="124"/>
      <c r="J27" s="117"/>
      <c r="K27" s="117"/>
      <c r="L27" s="114"/>
      <c r="M27" s="114"/>
      <c r="N27" s="118"/>
      <c r="O27" s="118"/>
      <c r="P27" s="117"/>
      <c r="Q27" s="117"/>
      <c r="R27" s="114"/>
      <c r="S27" s="114"/>
      <c r="T27" s="114"/>
      <c r="U27" s="114"/>
      <c r="V27" s="118"/>
      <c r="W27" s="117"/>
      <c r="X27" s="117"/>
      <c r="Y27" s="117"/>
    </row>
    <row r="28" spans="1:25">
      <c r="A28" s="120" t="s">
        <v>95</v>
      </c>
      <c r="B28" s="126" t="s">
        <v>96</v>
      </c>
      <c r="C28" s="122">
        <v>3</v>
      </c>
      <c r="D28" s="122">
        <v>3</v>
      </c>
      <c r="E28" s="114">
        <v>3</v>
      </c>
      <c r="F28" s="123" t="s">
        <v>138</v>
      </c>
      <c r="G28" s="123" t="s">
        <v>145</v>
      </c>
      <c r="H28" s="124">
        <v>3.9</v>
      </c>
      <c r="I28" s="124">
        <f>D28/D8*100</f>
        <v>3.8461538461538463</v>
      </c>
      <c r="J28" s="117">
        <v>76</v>
      </c>
      <c r="K28" s="117">
        <v>75</v>
      </c>
      <c r="L28" s="114">
        <v>60</v>
      </c>
      <c r="M28" s="114">
        <v>15</v>
      </c>
      <c r="N28" s="118">
        <v>1.9</v>
      </c>
      <c r="O28" s="118">
        <f>K28/K8*100</f>
        <v>1.9225839528326072</v>
      </c>
      <c r="P28" s="117">
        <v>163808</v>
      </c>
      <c r="Q28" s="117">
        <f>SUM(R28:U28)</f>
        <v>146970</v>
      </c>
      <c r="R28" s="114">
        <v>137435</v>
      </c>
      <c r="S28" s="125">
        <v>5914</v>
      </c>
      <c r="T28" s="123" t="s">
        <v>138</v>
      </c>
      <c r="U28" s="114">
        <v>3621</v>
      </c>
      <c r="V28" s="118">
        <v>1.7</v>
      </c>
      <c r="W28" s="118">
        <f>Q28/Q8*100</f>
        <v>1.5175686685108374</v>
      </c>
      <c r="X28" s="117">
        <v>32713</v>
      </c>
      <c r="Y28" s="117">
        <v>21204</v>
      </c>
    </row>
    <row r="29" spans="1:25">
      <c r="A29" s="120"/>
      <c r="B29" s="127" t="s">
        <v>97</v>
      </c>
      <c r="C29" s="122"/>
      <c r="D29" s="122"/>
      <c r="E29" s="114"/>
      <c r="F29" s="123"/>
      <c r="G29" s="123"/>
      <c r="H29" s="124"/>
      <c r="I29" s="124"/>
      <c r="J29" s="117"/>
      <c r="K29" s="117"/>
      <c r="L29" s="114"/>
      <c r="M29" s="114"/>
      <c r="N29" s="118"/>
      <c r="O29" s="118"/>
      <c r="P29" s="117"/>
      <c r="Q29" s="117"/>
      <c r="R29" s="114"/>
      <c r="S29" s="114"/>
      <c r="T29" s="123"/>
      <c r="U29" s="114"/>
      <c r="V29" s="118"/>
      <c r="W29" s="118"/>
      <c r="X29" s="117"/>
      <c r="Y29" s="117"/>
    </row>
    <row r="30" spans="1:25">
      <c r="A30" s="120" t="s">
        <v>98</v>
      </c>
      <c r="B30" s="121" t="s">
        <v>99</v>
      </c>
      <c r="C30" s="122">
        <v>1</v>
      </c>
      <c r="D30" s="122">
        <v>1</v>
      </c>
      <c r="E30" s="114">
        <v>1</v>
      </c>
      <c r="F30" s="123" t="s">
        <v>138</v>
      </c>
      <c r="G30" s="123" t="s">
        <v>145</v>
      </c>
      <c r="H30" s="124">
        <v>1.3</v>
      </c>
      <c r="I30" s="124">
        <f>D30/D8*100</f>
        <v>1.2820512820512819</v>
      </c>
      <c r="J30" s="117">
        <v>15</v>
      </c>
      <c r="K30" s="117">
        <v>14</v>
      </c>
      <c r="L30" s="114">
        <v>13</v>
      </c>
      <c r="M30" s="114">
        <v>1</v>
      </c>
      <c r="N30" s="118">
        <v>0.4</v>
      </c>
      <c r="O30" s="118">
        <f>K30/K8*100</f>
        <v>0.35888233786208668</v>
      </c>
      <c r="P30" s="117" t="s">
        <v>148</v>
      </c>
      <c r="Q30" s="117" t="s">
        <v>148</v>
      </c>
      <c r="R30" s="114" t="s">
        <v>75</v>
      </c>
      <c r="S30" s="114" t="s">
        <v>75</v>
      </c>
      <c r="T30" s="114" t="s">
        <v>75</v>
      </c>
      <c r="U30" s="114" t="s">
        <v>75</v>
      </c>
      <c r="V30" s="118" t="s">
        <v>75</v>
      </c>
      <c r="W30" s="117" t="s">
        <v>75</v>
      </c>
      <c r="X30" s="117" t="s">
        <v>150</v>
      </c>
      <c r="Y30" s="117" t="s">
        <v>150</v>
      </c>
    </row>
    <row r="31" spans="1:25">
      <c r="A31" s="120"/>
      <c r="B31" s="121"/>
      <c r="C31" s="122"/>
      <c r="D31" s="122"/>
      <c r="E31" s="114"/>
      <c r="F31" s="123"/>
      <c r="G31" s="123"/>
      <c r="H31" s="124"/>
      <c r="I31" s="124"/>
      <c r="J31" s="117"/>
      <c r="K31" s="117"/>
      <c r="L31" s="114"/>
      <c r="M31" s="114"/>
      <c r="N31" s="118"/>
      <c r="O31" s="118"/>
      <c r="P31" s="117"/>
      <c r="Q31" s="117"/>
      <c r="R31" s="114"/>
      <c r="S31" s="114"/>
      <c r="T31" s="114"/>
      <c r="U31" s="114"/>
      <c r="V31" s="118"/>
      <c r="W31" s="117"/>
      <c r="X31" s="117"/>
      <c r="Y31" s="117"/>
    </row>
    <row r="32" spans="1:25">
      <c r="A32" s="120" t="s">
        <v>100</v>
      </c>
      <c r="B32" s="126" t="s">
        <v>101</v>
      </c>
      <c r="C32" s="128" t="s">
        <v>138</v>
      </c>
      <c r="D32" s="128" t="s">
        <v>138</v>
      </c>
      <c r="E32" s="123" t="s">
        <v>138</v>
      </c>
      <c r="F32" s="123" t="s">
        <v>138</v>
      </c>
      <c r="G32" s="123" t="s">
        <v>145</v>
      </c>
      <c r="H32" s="128" t="s">
        <v>79</v>
      </c>
      <c r="I32" s="128" t="s">
        <v>46</v>
      </c>
      <c r="J32" s="117" t="s">
        <v>138</v>
      </c>
      <c r="K32" s="117" t="s">
        <v>138</v>
      </c>
      <c r="L32" s="114" t="s">
        <v>138</v>
      </c>
      <c r="M32" s="114" t="s">
        <v>138</v>
      </c>
      <c r="N32" s="118" t="s">
        <v>79</v>
      </c>
      <c r="O32" s="118" t="s">
        <v>79</v>
      </c>
      <c r="P32" s="128" t="s">
        <v>79</v>
      </c>
      <c r="Q32" s="117" t="s">
        <v>138</v>
      </c>
      <c r="R32" s="123" t="s">
        <v>138</v>
      </c>
      <c r="S32" s="123" t="s">
        <v>138</v>
      </c>
      <c r="T32" s="123" t="s">
        <v>138</v>
      </c>
      <c r="U32" s="123" t="s">
        <v>138</v>
      </c>
      <c r="V32" s="118" t="s">
        <v>79</v>
      </c>
      <c r="W32" s="128" t="s">
        <v>79</v>
      </c>
      <c r="X32" s="128" t="s">
        <v>138</v>
      </c>
      <c r="Y32" s="128" t="s">
        <v>138</v>
      </c>
    </row>
    <row r="33" spans="1:25">
      <c r="A33" s="120"/>
      <c r="B33" s="127" t="s">
        <v>102</v>
      </c>
      <c r="C33" s="128"/>
      <c r="D33" s="128"/>
      <c r="E33" s="123"/>
      <c r="F33" s="123"/>
      <c r="G33" s="123"/>
      <c r="H33" s="128"/>
      <c r="I33" s="128"/>
      <c r="J33" s="117"/>
      <c r="K33" s="117"/>
      <c r="L33" s="114"/>
      <c r="M33" s="114"/>
      <c r="N33" s="118"/>
      <c r="O33" s="118"/>
      <c r="P33" s="128"/>
      <c r="Q33" s="117"/>
      <c r="R33" s="123"/>
      <c r="S33" s="123"/>
      <c r="T33" s="123"/>
      <c r="U33" s="123"/>
      <c r="V33" s="118"/>
      <c r="W33" s="128"/>
      <c r="X33" s="128"/>
      <c r="Y33" s="128"/>
    </row>
    <row r="34" spans="1:25">
      <c r="A34" s="120" t="s">
        <v>103</v>
      </c>
      <c r="B34" s="126" t="s">
        <v>104</v>
      </c>
      <c r="C34" s="122">
        <v>10</v>
      </c>
      <c r="D34" s="122">
        <v>11</v>
      </c>
      <c r="E34" s="114">
        <v>11</v>
      </c>
      <c r="F34" s="123" t="s">
        <v>138</v>
      </c>
      <c r="G34" s="123" t="s">
        <v>145</v>
      </c>
      <c r="H34" s="124">
        <v>13</v>
      </c>
      <c r="I34" s="124">
        <f>D34/D8*100</f>
        <v>14.102564102564102</v>
      </c>
      <c r="J34" s="117">
        <v>210</v>
      </c>
      <c r="K34" s="117">
        <v>212</v>
      </c>
      <c r="L34" s="114">
        <v>187</v>
      </c>
      <c r="M34" s="114">
        <v>25</v>
      </c>
      <c r="N34" s="118">
        <v>5.3</v>
      </c>
      <c r="O34" s="118">
        <f>K34/K8*100</f>
        <v>5.4345039733401688</v>
      </c>
      <c r="P34" s="117">
        <v>501817</v>
      </c>
      <c r="Q34" s="117">
        <f>SUM(R34:U34)</f>
        <v>491047</v>
      </c>
      <c r="R34" s="114">
        <v>453258</v>
      </c>
      <c r="S34" s="123" t="s">
        <v>138</v>
      </c>
      <c r="T34" s="123" t="s">
        <v>138</v>
      </c>
      <c r="U34" s="114">
        <v>37789</v>
      </c>
      <c r="V34" s="118">
        <v>5.3</v>
      </c>
      <c r="W34" s="118">
        <f>Q34/Q8*100</f>
        <v>5.0704058104799703</v>
      </c>
      <c r="X34" s="117">
        <v>84670</v>
      </c>
      <c r="Y34" s="117">
        <v>29627</v>
      </c>
    </row>
    <row r="35" spans="1:25">
      <c r="A35" s="120"/>
      <c r="B35" s="127" t="s">
        <v>105</v>
      </c>
      <c r="C35" s="122"/>
      <c r="D35" s="122"/>
      <c r="E35" s="114"/>
      <c r="F35" s="123"/>
      <c r="G35" s="123"/>
      <c r="H35" s="124"/>
      <c r="I35" s="124"/>
      <c r="J35" s="117"/>
      <c r="K35" s="117"/>
      <c r="L35" s="114"/>
      <c r="M35" s="114"/>
      <c r="N35" s="118"/>
      <c r="O35" s="118"/>
      <c r="P35" s="117"/>
      <c r="Q35" s="117"/>
      <c r="R35" s="114"/>
      <c r="S35" s="123"/>
      <c r="T35" s="123"/>
      <c r="U35" s="114"/>
      <c r="V35" s="118"/>
      <c r="W35" s="118"/>
      <c r="X35" s="117"/>
      <c r="Y35" s="117"/>
    </row>
    <row r="36" spans="1:25">
      <c r="A36" s="120" t="s">
        <v>106</v>
      </c>
      <c r="B36" s="121" t="s">
        <v>107</v>
      </c>
      <c r="C36" s="122">
        <v>3</v>
      </c>
      <c r="D36" s="122">
        <v>2</v>
      </c>
      <c r="E36" s="114">
        <v>2</v>
      </c>
      <c r="F36" s="123" t="s">
        <v>145</v>
      </c>
      <c r="G36" s="123" t="s">
        <v>145</v>
      </c>
      <c r="H36" s="124">
        <v>3.9</v>
      </c>
      <c r="I36" s="124">
        <f>D36/D8*100</f>
        <v>2.5641025641025639</v>
      </c>
      <c r="J36" s="117">
        <v>170</v>
      </c>
      <c r="K36" s="117">
        <v>129</v>
      </c>
      <c r="L36" s="114">
        <v>120</v>
      </c>
      <c r="M36" s="114">
        <v>9</v>
      </c>
      <c r="N36" s="118">
        <v>4.3</v>
      </c>
      <c r="O36" s="118">
        <f>K36/K8*100</f>
        <v>3.3068443988720846</v>
      </c>
      <c r="P36" s="117">
        <v>726742</v>
      </c>
      <c r="Q36" s="117" t="s">
        <v>75</v>
      </c>
      <c r="R36" s="114" t="s">
        <v>75</v>
      </c>
      <c r="S36" s="114" t="s">
        <v>75</v>
      </c>
      <c r="T36" s="114" t="s">
        <v>138</v>
      </c>
      <c r="U36" s="114" t="s">
        <v>75</v>
      </c>
      <c r="V36" s="118">
        <v>7.6</v>
      </c>
      <c r="W36" s="117" t="s">
        <v>75</v>
      </c>
      <c r="X36" s="117" t="s">
        <v>75</v>
      </c>
      <c r="Y36" s="117" t="s">
        <v>75</v>
      </c>
    </row>
    <row r="37" spans="1:25">
      <c r="A37" s="120"/>
      <c r="B37" s="121"/>
      <c r="C37" s="122"/>
      <c r="D37" s="122"/>
      <c r="E37" s="114"/>
      <c r="F37" s="123"/>
      <c r="G37" s="123"/>
      <c r="H37" s="124"/>
      <c r="I37" s="124"/>
      <c r="J37" s="117"/>
      <c r="K37" s="117"/>
      <c r="L37" s="114"/>
      <c r="M37" s="114"/>
      <c r="N37" s="118"/>
      <c r="O37" s="118"/>
      <c r="P37" s="117"/>
      <c r="Q37" s="117"/>
      <c r="R37" s="114"/>
      <c r="S37" s="114"/>
      <c r="T37" s="114"/>
      <c r="U37" s="114"/>
      <c r="V37" s="118"/>
      <c r="W37" s="117"/>
      <c r="X37" s="117"/>
      <c r="Y37" s="117"/>
    </row>
    <row r="38" spans="1:25">
      <c r="A38" s="120" t="s">
        <v>108</v>
      </c>
      <c r="B38" s="121" t="s">
        <v>109</v>
      </c>
      <c r="C38" s="122">
        <v>1</v>
      </c>
      <c r="D38" s="122">
        <v>1</v>
      </c>
      <c r="E38" s="114">
        <v>1</v>
      </c>
      <c r="F38" s="123" t="s">
        <v>138</v>
      </c>
      <c r="G38" s="123" t="s">
        <v>145</v>
      </c>
      <c r="H38" s="124">
        <v>1.3</v>
      </c>
      <c r="I38" s="124">
        <f>D38/D8*100</f>
        <v>1.2820512820512819</v>
      </c>
      <c r="J38" s="117">
        <v>4</v>
      </c>
      <c r="K38" s="117">
        <v>4</v>
      </c>
      <c r="L38" s="114">
        <v>3</v>
      </c>
      <c r="M38" s="114">
        <v>1</v>
      </c>
      <c r="N38" s="118">
        <v>0.1</v>
      </c>
      <c r="O38" s="118">
        <f>K38/K8*100</f>
        <v>0.10253781081773904</v>
      </c>
      <c r="P38" s="117" t="s">
        <v>75</v>
      </c>
      <c r="Q38" s="117" t="s">
        <v>75</v>
      </c>
      <c r="R38" s="114" t="s">
        <v>75</v>
      </c>
      <c r="S38" s="114" t="s">
        <v>75</v>
      </c>
      <c r="T38" s="114" t="s">
        <v>75</v>
      </c>
      <c r="U38" s="114" t="s">
        <v>75</v>
      </c>
      <c r="V38" s="118" t="s">
        <v>75</v>
      </c>
      <c r="W38" s="117" t="s">
        <v>75</v>
      </c>
      <c r="X38" s="117" t="s">
        <v>150</v>
      </c>
      <c r="Y38" s="117" t="s">
        <v>150</v>
      </c>
    </row>
    <row r="39" spans="1:25">
      <c r="A39" s="120"/>
      <c r="B39" s="121"/>
      <c r="C39" s="122"/>
      <c r="D39" s="122"/>
      <c r="E39" s="114"/>
      <c r="F39" s="123"/>
      <c r="G39" s="123"/>
      <c r="H39" s="124"/>
      <c r="I39" s="124"/>
      <c r="J39" s="117"/>
      <c r="K39" s="117"/>
      <c r="L39" s="114"/>
      <c r="M39" s="114"/>
      <c r="N39" s="118"/>
      <c r="O39" s="118"/>
      <c r="P39" s="117"/>
      <c r="Q39" s="117"/>
      <c r="R39" s="114"/>
      <c r="S39" s="114"/>
      <c r="T39" s="114"/>
      <c r="U39" s="114"/>
      <c r="V39" s="118"/>
      <c r="W39" s="117"/>
      <c r="X39" s="117"/>
      <c r="Y39" s="117"/>
    </row>
    <row r="40" spans="1:25">
      <c r="A40" s="120" t="s">
        <v>110</v>
      </c>
      <c r="B40" s="121" t="s">
        <v>111</v>
      </c>
      <c r="C40" s="122">
        <v>9</v>
      </c>
      <c r="D40" s="122">
        <v>10</v>
      </c>
      <c r="E40" s="114">
        <v>10</v>
      </c>
      <c r="F40" s="123" t="s">
        <v>138</v>
      </c>
      <c r="G40" s="123" t="s">
        <v>145</v>
      </c>
      <c r="H40" s="124">
        <v>11.7</v>
      </c>
      <c r="I40" s="124">
        <f>D40/D8*100</f>
        <v>12.820512820512819</v>
      </c>
      <c r="J40" s="117">
        <v>194</v>
      </c>
      <c r="K40" s="117">
        <v>210</v>
      </c>
      <c r="L40" s="114">
        <v>166</v>
      </c>
      <c r="M40" s="114">
        <v>44</v>
      </c>
      <c r="N40" s="118">
        <v>4.9000000000000004</v>
      </c>
      <c r="O40" s="118">
        <f>K40/K8*100</f>
        <v>5.3832350679312997</v>
      </c>
      <c r="P40" s="117">
        <v>238334</v>
      </c>
      <c r="Q40" s="117">
        <f>SUM(R40:U40)</f>
        <v>259505</v>
      </c>
      <c r="R40" s="125">
        <v>235527</v>
      </c>
      <c r="S40" s="125">
        <v>18285</v>
      </c>
      <c r="T40" s="123" t="s">
        <v>138</v>
      </c>
      <c r="U40" s="130">
        <v>5693</v>
      </c>
      <c r="V40" s="118">
        <v>2.5</v>
      </c>
      <c r="W40" s="118">
        <f>Q40/Q8*100</f>
        <v>2.6795717311145459</v>
      </c>
      <c r="X40" s="117">
        <v>76150</v>
      </c>
      <c r="Y40" s="117">
        <v>69036</v>
      </c>
    </row>
    <row r="41" spans="1:25">
      <c r="A41" s="120"/>
      <c r="B41" s="121"/>
      <c r="C41" s="122"/>
      <c r="D41" s="122"/>
      <c r="E41" s="114"/>
      <c r="F41" s="123"/>
      <c r="G41" s="123"/>
      <c r="H41" s="124"/>
      <c r="I41" s="124"/>
      <c r="J41" s="117"/>
      <c r="K41" s="117"/>
      <c r="L41" s="114"/>
      <c r="M41" s="114"/>
      <c r="N41" s="118"/>
      <c r="O41" s="118"/>
      <c r="P41" s="117"/>
      <c r="Q41" s="117"/>
      <c r="R41" s="114"/>
      <c r="S41" s="114"/>
      <c r="T41" s="123"/>
      <c r="U41" s="130"/>
      <c r="V41" s="118"/>
      <c r="W41" s="118"/>
      <c r="X41" s="117"/>
      <c r="Y41" s="117"/>
    </row>
    <row r="42" spans="1:25">
      <c r="A42" s="120" t="s">
        <v>112</v>
      </c>
      <c r="B42" s="126" t="s">
        <v>113</v>
      </c>
      <c r="C42" s="122">
        <v>2</v>
      </c>
      <c r="D42" s="122">
        <v>2</v>
      </c>
      <c r="E42" s="114">
        <v>2</v>
      </c>
      <c r="F42" s="123" t="s">
        <v>138</v>
      </c>
      <c r="G42" s="123" t="s">
        <v>145</v>
      </c>
      <c r="H42" s="124">
        <v>2.6</v>
      </c>
      <c r="I42" s="124">
        <f>D42/D8*100</f>
        <v>2.5641025641025639</v>
      </c>
      <c r="J42" s="117">
        <v>38</v>
      </c>
      <c r="K42" s="117">
        <v>39</v>
      </c>
      <c r="L42" s="114">
        <v>38</v>
      </c>
      <c r="M42" s="114">
        <v>1</v>
      </c>
      <c r="N42" s="118">
        <v>1</v>
      </c>
      <c r="O42" s="118">
        <f>K42/K8*100</f>
        <v>0.99974365547295563</v>
      </c>
      <c r="P42" s="117" t="s">
        <v>75</v>
      </c>
      <c r="Q42" s="117" t="s">
        <v>75</v>
      </c>
      <c r="R42" s="114" t="s">
        <v>75</v>
      </c>
      <c r="S42" s="114" t="s">
        <v>75</v>
      </c>
      <c r="T42" s="114" t="s">
        <v>75</v>
      </c>
      <c r="U42" s="114" t="s">
        <v>75</v>
      </c>
      <c r="V42" s="118" t="s">
        <v>75</v>
      </c>
      <c r="W42" s="117" t="s">
        <v>75</v>
      </c>
      <c r="X42" s="117" t="s">
        <v>150</v>
      </c>
      <c r="Y42" s="117" t="s">
        <v>150</v>
      </c>
    </row>
    <row r="43" spans="1:25">
      <c r="A43" s="120"/>
      <c r="B43" s="127" t="s">
        <v>114</v>
      </c>
      <c r="C43" s="122"/>
      <c r="D43" s="122"/>
      <c r="E43" s="114"/>
      <c r="F43" s="123"/>
      <c r="G43" s="123"/>
      <c r="H43" s="124"/>
      <c r="I43" s="124"/>
      <c r="J43" s="117"/>
      <c r="K43" s="117"/>
      <c r="L43" s="114"/>
      <c r="M43" s="114"/>
      <c r="N43" s="118"/>
      <c r="O43" s="118"/>
      <c r="P43" s="117"/>
      <c r="Q43" s="117"/>
      <c r="R43" s="114"/>
      <c r="S43" s="114"/>
      <c r="T43" s="114"/>
      <c r="U43" s="114"/>
      <c r="V43" s="118"/>
      <c r="W43" s="117"/>
      <c r="X43" s="117"/>
      <c r="Y43" s="117"/>
    </row>
    <row r="44" spans="1:25">
      <c r="A44" s="120" t="s">
        <v>115</v>
      </c>
      <c r="B44" s="126" t="s">
        <v>116</v>
      </c>
      <c r="C44" s="122">
        <v>2</v>
      </c>
      <c r="D44" s="122">
        <v>2</v>
      </c>
      <c r="E44" s="114">
        <v>2</v>
      </c>
      <c r="F44" s="123" t="s">
        <v>138</v>
      </c>
      <c r="G44" s="123" t="s">
        <v>145</v>
      </c>
      <c r="H44" s="124">
        <v>2.6</v>
      </c>
      <c r="I44" s="124">
        <f>D44/D8*100</f>
        <v>2.5641025641025639</v>
      </c>
      <c r="J44" s="117">
        <v>27</v>
      </c>
      <c r="K44" s="117">
        <v>29</v>
      </c>
      <c r="L44" s="114">
        <v>24</v>
      </c>
      <c r="M44" s="114">
        <v>5</v>
      </c>
      <c r="N44" s="118">
        <v>0.7</v>
      </c>
      <c r="O44" s="118">
        <f>K44/K8*100</f>
        <v>0.74339912842860811</v>
      </c>
      <c r="P44" s="117" t="s">
        <v>75</v>
      </c>
      <c r="Q44" s="117" t="s">
        <v>75</v>
      </c>
      <c r="R44" s="114" t="s">
        <v>75</v>
      </c>
      <c r="S44" s="114" t="s">
        <v>75</v>
      </c>
      <c r="T44" s="114" t="s">
        <v>75</v>
      </c>
      <c r="U44" s="114" t="s">
        <v>75</v>
      </c>
      <c r="V44" s="118" t="s">
        <v>75</v>
      </c>
      <c r="W44" s="117" t="s">
        <v>75</v>
      </c>
      <c r="X44" s="117" t="s">
        <v>150</v>
      </c>
      <c r="Y44" s="117" t="s">
        <v>150</v>
      </c>
    </row>
    <row r="45" spans="1:25">
      <c r="A45" s="120"/>
      <c r="B45" s="127" t="s">
        <v>114</v>
      </c>
      <c r="C45" s="122"/>
      <c r="D45" s="122"/>
      <c r="E45" s="114"/>
      <c r="F45" s="123"/>
      <c r="G45" s="123"/>
      <c r="H45" s="124"/>
      <c r="I45" s="124"/>
      <c r="J45" s="117"/>
      <c r="K45" s="117"/>
      <c r="L45" s="114"/>
      <c r="M45" s="114"/>
      <c r="N45" s="118"/>
      <c r="O45" s="118"/>
      <c r="P45" s="117"/>
      <c r="Q45" s="117"/>
      <c r="R45" s="114"/>
      <c r="S45" s="114"/>
      <c r="T45" s="114"/>
      <c r="U45" s="114"/>
      <c r="V45" s="118"/>
      <c r="W45" s="117"/>
      <c r="X45" s="117"/>
      <c r="Y45" s="117"/>
    </row>
    <row r="46" spans="1:25">
      <c r="A46" s="120" t="s">
        <v>117</v>
      </c>
      <c r="B46" s="126" t="s">
        <v>118</v>
      </c>
      <c r="C46" s="128" t="s">
        <v>138</v>
      </c>
      <c r="D46" s="128" t="s">
        <v>138</v>
      </c>
      <c r="E46" s="123" t="s">
        <v>138</v>
      </c>
      <c r="F46" s="123" t="s">
        <v>138</v>
      </c>
      <c r="G46" s="123" t="s">
        <v>145</v>
      </c>
      <c r="H46" s="128" t="s">
        <v>79</v>
      </c>
      <c r="I46" s="124" t="s">
        <v>79</v>
      </c>
      <c r="J46" s="117" t="s">
        <v>138</v>
      </c>
      <c r="K46" s="117" t="s">
        <v>138</v>
      </c>
      <c r="L46" s="114" t="s">
        <v>138</v>
      </c>
      <c r="M46" s="114" t="s">
        <v>138</v>
      </c>
      <c r="N46" s="118" t="s">
        <v>79</v>
      </c>
      <c r="O46" s="118" t="s">
        <v>79</v>
      </c>
      <c r="P46" s="128" t="s">
        <v>79</v>
      </c>
      <c r="Q46" s="117" t="s">
        <v>138</v>
      </c>
      <c r="R46" s="123" t="s">
        <v>138</v>
      </c>
      <c r="S46" s="123" t="s">
        <v>138</v>
      </c>
      <c r="T46" s="123" t="s">
        <v>138</v>
      </c>
      <c r="U46" s="123" t="s">
        <v>138</v>
      </c>
      <c r="V46" s="118" t="s">
        <v>145</v>
      </c>
      <c r="W46" s="128" t="s">
        <v>79</v>
      </c>
      <c r="X46" s="128" t="s">
        <v>138</v>
      </c>
      <c r="Y46" s="128" t="s">
        <v>138</v>
      </c>
    </row>
    <row r="47" spans="1:25">
      <c r="A47" s="120"/>
      <c r="B47" s="127" t="s">
        <v>114</v>
      </c>
      <c r="C47" s="128"/>
      <c r="D47" s="128"/>
      <c r="E47" s="123"/>
      <c r="F47" s="123"/>
      <c r="G47" s="123"/>
      <c r="H47" s="128"/>
      <c r="I47" s="124"/>
      <c r="J47" s="117"/>
      <c r="K47" s="117"/>
      <c r="L47" s="114"/>
      <c r="M47" s="114"/>
      <c r="N47" s="118"/>
      <c r="O47" s="118"/>
      <c r="P47" s="128"/>
      <c r="Q47" s="117"/>
      <c r="R47" s="123"/>
      <c r="S47" s="123"/>
      <c r="T47" s="123"/>
      <c r="U47" s="123"/>
      <c r="V47" s="118"/>
      <c r="W47" s="128"/>
      <c r="X47" s="128"/>
      <c r="Y47" s="128"/>
    </row>
    <row r="48" spans="1:25">
      <c r="A48" s="120" t="s">
        <v>119</v>
      </c>
      <c r="B48" s="126" t="s">
        <v>120</v>
      </c>
      <c r="C48" s="128" t="s">
        <v>138</v>
      </c>
      <c r="D48" s="128" t="s">
        <v>138</v>
      </c>
      <c r="E48" s="123" t="s">
        <v>138</v>
      </c>
      <c r="F48" s="123" t="s">
        <v>138</v>
      </c>
      <c r="G48" s="123" t="s">
        <v>145</v>
      </c>
      <c r="H48" s="128" t="s">
        <v>79</v>
      </c>
      <c r="I48" s="124" t="s">
        <v>79</v>
      </c>
      <c r="J48" s="117" t="s">
        <v>138</v>
      </c>
      <c r="K48" s="117" t="s">
        <v>138</v>
      </c>
      <c r="L48" s="114" t="s">
        <v>138</v>
      </c>
      <c r="M48" s="114" t="s">
        <v>138</v>
      </c>
      <c r="N48" s="118" t="s">
        <v>79</v>
      </c>
      <c r="O48" s="118" t="s">
        <v>79</v>
      </c>
      <c r="P48" s="128" t="s">
        <v>79</v>
      </c>
      <c r="Q48" s="117" t="s">
        <v>138</v>
      </c>
      <c r="R48" s="123" t="s">
        <v>138</v>
      </c>
      <c r="S48" s="123" t="s">
        <v>138</v>
      </c>
      <c r="T48" s="123" t="s">
        <v>138</v>
      </c>
      <c r="U48" s="123" t="s">
        <v>138</v>
      </c>
      <c r="V48" s="118" t="s">
        <v>145</v>
      </c>
      <c r="W48" s="128" t="s">
        <v>79</v>
      </c>
      <c r="X48" s="128" t="s">
        <v>138</v>
      </c>
      <c r="Y48" s="128" t="s">
        <v>138</v>
      </c>
    </row>
    <row r="49" spans="1:25">
      <c r="A49" s="120"/>
      <c r="B49" s="127" t="s">
        <v>121</v>
      </c>
      <c r="C49" s="128"/>
      <c r="D49" s="128"/>
      <c r="E49" s="123"/>
      <c r="F49" s="123"/>
      <c r="G49" s="123"/>
      <c r="H49" s="128"/>
      <c r="I49" s="124"/>
      <c r="J49" s="117"/>
      <c r="K49" s="117"/>
      <c r="L49" s="114"/>
      <c r="M49" s="114"/>
      <c r="N49" s="118"/>
      <c r="O49" s="118"/>
      <c r="P49" s="128"/>
      <c r="Q49" s="117"/>
      <c r="R49" s="123"/>
      <c r="S49" s="123"/>
      <c r="T49" s="123"/>
      <c r="U49" s="123"/>
      <c r="V49" s="118"/>
      <c r="W49" s="128"/>
      <c r="X49" s="128"/>
      <c r="Y49" s="128"/>
    </row>
    <row r="50" spans="1:25">
      <c r="A50" s="120" t="s">
        <v>122</v>
      </c>
      <c r="B50" s="121" t="s">
        <v>123</v>
      </c>
      <c r="C50" s="122">
        <v>3</v>
      </c>
      <c r="D50" s="122">
        <v>4</v>
      </c>
      <c r="E50" s="114">
        <v>4</v>
      </c>
      <c r="F50" s="123" t="s">
        <v>138</v>
      </c>
      <c r="G50" s="123" t="s">
        <v>145</v>
      </c>
      <c r="H50" s="124">
        <v>3.9</v>
      </c>
      <c r="I50" s="124">
        <f>D50/D8*100</f>
        <v>5.1282051282051277</v>
      </c>
      <c r="J50" s="117">
        <v>230</v>
      </c>
      <c r="K50" s="117">
        <v>242</v>
      </c>
      <c r="L50" s="114">
        <v>188</v>
      </c>
      <c r="M50" s="114">
        <v>54</v>
      </c>
      <c r="N50" s="118">
        <v>5.8</v>
      </c>
      <c r="O50" s="118">
        <f>K50/K8*100</f>
        <v>6.2035375544732121</v>
      </c>
      <c r="P50" s="117" t="s">
        <v>75</v>
      </c>
      <c r="Q50" s="117">
        <f>SUM(R50:V51)</f>
        <v>366038</v>
      </c>
      <c r="R50" s="114">
        <v>365644</v>
      </c>
      <c r="S50" s="114" t="s">
        <v>138</v>
      </c>
      <c r="T50" s="114" t="s">
        <v>138</v>
      </c>
      <c r="U50" s="114">
        <v>394</v>
      </c>
      <c r="V50" s="117" t="s">
        <v>75</v>
      </c>
      <c r="W50" s="118">
        <f>Q50/Q8*100</f>
        <v>3.7795999202855675</v>
      </c>
      <c r="X50" s="117">
        <v>112623</v>
      </c>
      <c r="Y50" s="117">
        <v>98974</v>
      </c>
    </row>
    <row r="51" spans="1:25">
      <c r="A51" s="120"/>
      <c r="B51" s="121"/>
      <c r="C51" s="122"/>
      <c r="D51" s="122"/>
      <c r="E51" s="114"/>
      <c r="F51" s="123"/>
      <c r="G51" s="123"/>
      <c r="H51" s="124"/>
      <c r="I51" s="124"/>
      <c r="J51" s="117"/>
      <c r="K51" s="117"/>
      <c r="L51" s="114"/>
      <c r="M51" s="114"/>
      <c r="N51" s="118"/>
      <c r="O51" s="118"/>
      <c r="P51" s="117"/>
      <c r="Q51" s="117"/>
      <c r="R51" s="114"/>
      <c r="S51" s="114"/>
      <c r="T51" s="114"/>
      <c r="U51" s="114"/>
      <c r="V51" s="117"/>
      <c r="W51" s="118"/>
      <c r="X51" s="117"/>
      <c r="Y51" s="117"/>
    </row>
    <row r="52" spans="1:25">
      <c r="A52" s="120" t="s">
        <v>124</v>
      </c>
      <c r="B52" s="126" t="s">
        <v>125</v>
      </c>
      <c r="C52" s="128" t="s">
        <v>138</v>
      </c>
      <c r="D52" s="128" t="s">
        <v>138</v>
      </c>
      <c r="E52" s="123" t="s">
        <v>138</v>
      </c>
      <c r="F52" s="123" t="s">
        <v>138</v>
      </c>
      <c r="G52" s="123" t="s">
        <v>145</v>
      </c>
      <c r="H52" s="128" t="s">
        <v>79</v>
      </c>
      <c r="I52" s="128" t="s">
        <v>79</v>
      </c>
      <c r="J52" s="117" t="s">
        <v>138</v>
      </c>
      <c r="K52" s="117" t="s">
        <v>138</v>
      </c>
      <c r="L52" s="114" t="s">
        <v>138</v>
      </c>
      <c r="M52" s="114" t="s">
        <v>138</v>
      </c>
      <c r="N52" s="118" t="s">
        <v>79</v>
      </c>
      <c r="O52" s="118" t="s">
        <v>79</v>
      </c>
      <c r="P52" s="128" t="s">
        <v>79</v>
      </c>
      <c r="Q52" s="117" t="s">
        <v>138</v>
      </c>
      <c r="R52" s="123" t="s">
        <v>138</v>
      </c>
      <c r="S52" s="123" t="s">
        <v>138</v>
      </c>
      <c r="T52" s="123" t="s">
        <v>138</v>
      </c>
      <c r="U52" s="123" t="s">
        <v>138</v>
      </c>
      <c r="V52" s="118" t="s">
        <v>79</v>
      </c>
      <c r="W52" s="128" t="s">
        <v>79</v>
      </c>
      <c r="X52" s="128" t="s">
        <v>138</v>
      </c>
      <c r="Y52" s="128" t="s">
        <v>138</v>
      </c>
    </row>
    <row r="53" spans="1:25">
      <c r="A53" s="120"/>
      <c r="B53" s="127" t="s">
        <v>126</v>
      </c>
      <c r="C53" s="128"/>
      <c r="D53" s="128"/>
      <c r="E53" s="123"/>
      <c r="F53" s="123"/>
      <c r="G53" s="123"/>
      <c r="H53" s="128"/>
      <c r="I53" s="128"/>
      <c r="J53" s="117"/>
      <c r="K53" s="117"/>
      <c r="L53" s="114"/>
      <c r="M53" s="114"/>
      <c r="N53" s="118"/>
      <c r="O53" s="118"/>
      <c r="P53" s="128"/>
      <c r="Q53" s="117"/>
      <c r="R53" s="123"/>
      <c r="S53" s="123"/>
      <c r="T53" s="123"/>
      <c r="U53" s="123"/>
      <c r="V53" s="118"/>
      <c r="W53" s="128"/>
      <c r="X53" s="128"/>
      <c r="Y53" s="128"/>
    </row>
    <row r="54" spans="1:25">
      <c r="A54" s="120" t="s">
        <v>127</v>
      </c>
      <c r="B54" s="126" t="s">
        <v>128</v>
      </c>
      <c r="C54" s="128" t="s">
        <v>138</v>
      </c>
      <c r="D54" s="128" t="s">
        <v>138</v>
      </c>
      <c r="E54" s="123" t="s">
        <v>138</v>
      </c>
      <c r="F54" s="123" t="s">
        <v>138</v>
      </c>
      <c r="G54" s="123" t="s">
        <v>145</v>
      </c>
      <c r="H54" s="128" t="s">
        <v>79</v>
      </c>
      <c r="I54" s="128" t="s">
        <v>79</v>
      </c>
      <c r="J54" s="117" t="s">
        <v>138</v>
      </c>
      <c r="K54" s="117" t="s">
        <v>138</v>
      </c>
      <c r="L54" s="114" t="s">
        <v>138</v>
      </c>
      <c r="M54" s="114" t="s">
        <v>138</v>
      </c>
      <c r="N54" s="118" t="s">
        <v>79</v>
      </c>
      <c r="O54" s="118" t="s">
        <v>79</v>
      </c>
      <c r="P54" s="128" t="s">
        <v>79</v>
      </c>
      <c r="Q54" s="117" t="s">
        <v>138</v>
      </c>
      <c r="R54" s="123" t="s">
        <v>138</v>
      </c>
      <c r="S54" s="123" t="s">
        <v>138</v>
      </c>
      <c r="T54" s="123" t="s">
        <v>138</v>
      </c>
      <c r="U54" s="123" t="s">
        <v>138</v>
      </c>
      <c r="V54" s="118" t="s">
        <v>79</v>
      </c>
      <c r="W54" s="128" t="s">
        <v>79</v>
      </c>
      <c r="X54" s="128" t="s">
        <v>138</v>
      </c>
      <c r="Y54" s="128" t="s">
        <v>138</v>
      </c>
    </row>
    <row r="55" spans="1:25">
      <c r="A55" s="120"/>
      <c r="B55" s="127" t="s">
        <v>114</v>
      </c>
      <c r="C55" s="128"/>
      <c r="D55" s="128"/>
      <c r="E55" s="123"/>
      <c r="F55" s="123"/>
      <c r="G55" s="123"/>
      <c r="H55" s="128"/>
      <c r="I55" s="128"/>
      <c r="J55" s="117"/>
      <c r="K55" s="117"/>
      <c r="L55" s="114"/>
      <c r="M55" s="114"/>
      <c r="N55" s="118"/>
      <c r="O55" s="118"/>
      <c r="P55" s="128"/>
      <c r="Q55" s="117"/>
      <c r="R55" s="123"/>
      <c r="S55" s="123"/>
      <c r="T55" s="123"/>
      <c r="U55" s="123"/>
      <c r="V55" s="118"/>
      <c r="W55" s="128"/>
      <c r="X55" s="128"/>
      <c r="Y55" s="128"/>
    </row>
    <row r="56" spans="1:25">
      <c r="A56" s="120" t="s">
        <v>129</v>
      </c>
      <c r="B56" s="121" t="s">
        <v>130</v>
      </c>
      <c r="C56" s="122">
        <v>4</v>
      </c>
      <c r="D56" s="122">
        <v>3</v>
      </c>
      <c r="E56" s="114">
        <v>3</v>
      </c>
      <c r="F56" s="123" t="s">
        <v>138</v>
      </c>
      <c r="G56" s="123" t="s">
        <v>145</v>
      </c>
      <c r="H56" s="124">
        <v>5.2</v>
      </c>
      <c r="I56" s="124">
        <f>D56/D8*100</f>
        <v>3.8461538461538463</v>
      </c>
      <c r="J56" s="117">
        <v>36</v>
      </c>
      <c r="K56" s="117">
        <v>32</v>
      </c>
      <c r="L56" s="114">
        <v>21</v>
      </c>
      <c r="M56" s="114">
        <v>11</v>
      </c>
      <c r="N56" s="118">
        <v>0.9</v>
      </c>
      <c r="O56" s="118">
        <f>K56/K8*100</f>
        <v>0.82030248654191229</v>
      </c>
      <c r="P56" s="117" t="s">
        <v>75</v>
      </c>
      <c r="Q56" s="117" t="s">
        <v>75</v>
      </c>
      <c r="R56" s="114" t="s">
        <v>75</v>
      </c>
      <c r="S56" s="114" t="s">
        <v>75</v>
      </c>
      <c r="T56" s="114" t="s">
        <v>75</v>
      </c>
      <c r="U56" s="114" t="s">
        <v>75</v>
      </c>
      <c r="V56" s="117" t="s">
        <v>75</v>
      </c>
      <c r="W56" s="117" t="s">
        <v>75</v>
      </c>
      <c r="X56" s="117" t="s">
        <v>75</v>
      </c>
      <c r="Y56" s="117" t="s">
        <v>75</v>
      </c>
    </row>
    <row r="57" spans="1:25">
      <c r="A57" s="131"/>
      <c r="B57" s="132"/>
      <c r="C57" s="133"/>
      <c r="D57" s="133"/>
      <c r="E57" s="134"/>
      <c r="F57" s="135"/>
      <c r="G57" s="135"/>
      <c r="H57" s="136"/>
      <c r="I57" s="136"/>
      <c r="J57" s="137"/>
      <c r="K57" s="137"/>
      <c r="L57" s="134"/>
      <c r="M57" s="134"/>
      <c r="N57" s="138"/>
      <c r="O57" s="138"/>
      <c r="P57" s="137"/>
      <c r="Q57" s="137"/>
      <c r="R57" s="134"/>
      <c r="S57" s="134"/>
      <c r="T57" s="134"/>
      <c r="U57" s="134"/>
      <c r="V57" s="137"/>
      <c r="W57" s="137"/>
      <c r="X57" s="137"/>
      <c r="Y57" s="137"/>
    </row>
    <row r="58" spans="1:25">
      <c r="A58" s="139" t="s">
        <v>155</v>
      </c>
      <c r="B58" s="140"/>
      <c r="C58" s="141"/>
      <c r="D58" s="142"/>
      <c r="E58" s="142"/>
      <c r="F58" s="142"/>
      <c r="G58" s="142"/>
      <c r="H58" s="142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2"/>
      <c r="T58" s="142"/>
      <c r="U58" s="142"/>
      <c r="V58" s="142"/>
      <c r="W58" s="142"/>
      <c r="X58" s="142"/>
      <c r="Y58" s="61" t="s">
        <v>54</v>
      </c>
    </row>
    <row r="59" spans="1:25">
      <c r="A59" s="144" t="s">
        <v>136</v>
      </c>
      <c r="B59" s="1"/>
      <c r="C59" s="1"/>
      <c r="D59" s="1"/>
      <c r="E59" s="1"/>
      <c r="F59" s="1"/>
      <c r="G59" s="1"/>
      <c r="H59" s="1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"/>
      <c r="T59" s="1"/>
      <c r="U59" s="1"/>
      <c r="V59" s="1"/>
      <c r="W59" s="1"/>
      <c r="X59" s="1"/>
      <c r="Y59" s="1"/>
    </row>
  </sheetData>
  <mergeCells count="34">
    <mergeCell ref="J3:O3"/>
    <mergeCell ref="N5:N7"/>
    <mergeCell ref="A8:B8"/>
    <mergeCell ref="C5:C7"/>
    <mergeCell ref="D5:D7"/>
    <mergeCell ref="F6:F7"/>
    <mergeCell ref="E6:E7"/>
    <mergeCell ref="A3:B7"/>
    <mergeCell ref="K5:K7"/>
    <mergeCell ref="J5:J7"/>
    <mergeCell ref="M6:M7"/>
    <mergeCell ref="L6:L7"/>
    <mergeCell ref="J4:M4"/>
    <mergeCell ref="C4:G4"/>
    <mergeCell ref="C3:I3"/>
    <mergeCell ref="H4:I4"/>
    <mergeCell ref="H5:H7"/>
    <mergeCell ref="I5:I7"/>
    <mergeCell ref="Y3:Y4"/>
    <mergeCell ref="X5:X7"/>
    <mergeCell ref="Y5:Y7"/>
    <mergeCell ref="N4:O4"/>
    <mergeCell ref="X3:X4"/>
    <mergeCell ref="O5:O7"/>
    <mergeCell ref="P3:W3"/>
    <mergeCell ref="V4:W4"/>
    <mergeCell ref="V5:V7"/>
    <mergeCell ref="W5:W7"/>
    <mergeCell ref="P5:P7"/>
    <mergeCell ref="Q5:Q7"/>
    <mergeCell ref="R6:R7"/>
    <mergeCell ref="S6:S7"/>
    <mergeCell ref="T6:U6"/>
    <mergeCell ref="P4:U4"/>
  </mergeCells>
  <phoneticPr fontId="15"/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15" max="1048575" man="1"/>
  </colBreaks>
  <ignoredErrors>
    <ignoredError sqref="Q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6-1</vt:lpstr>
      <vt:lpstr>6-2</vt:lpstr>
      <vt:lpstr>'6-1'!Print_Area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2023-03-09T02:24:24Z</cp:lastPrinted>
  <dcterms:created xsi:type="dcterms:W3CDTF">2014-11-04T01:11:31Z</dcterms:created>
  <dcterms:modified xsi:type="dcterms:W3CDTF">2023-04-26T01:15:47Z</dcterms:modified>
</cp:coreProperties>
</file>