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60" windowWidth="19155" windowHeight="5985"/>
  </bookViews>
  <sheets>
    <sheet name="目次" sheetId="47" r:id="rId1"/>
    <sheet name="2-1" sheetId="25" r:id="rId2"/>
    <sheet name="2-2" sheetId="26" r:id="rId3"/>
    <sheet name="2-3" sheetId="27" r:id="rId4"/>
    <sheet name="2-4" sheetId="28" r:id="rId5"/>
    <sheet name="2-5" sheetId="29" r:id="rId6"/>
    <sheet name="2-6" sheetId="30" r:id="rId7"/>
    <sheet name="2-7" sheetId="31" r:id="rId8"/>
    <sheet name="2-8" sheetId="32" r:id="rId9"/>
    <sheet name="2-9" sheetId="33" r:id="rId10"/>
    <sheet name="2-10" sheetId="34" r:id="rId11"/>
    <sheet name="2-11" sheetId="35" r:id="rId12"/>
    <sheet name="2-12-1" sheetId="36" r:id="rId13"/>
    <sheet name="2-12-2" sheetId="37" r:id="rId14"/>
    <sheet name="2-12-3" sheetId="38" r:id="rId15"/>
    <sheet name="2-12-4" sheetId="39" r:id="rId16"/>
    <sheet name="2-13(1)" sheetId="40" r:id="rId17"/>
    <sheet name="2-13(2)" sheetId="41" r:id="rId18"/>
    <sheet name="2-14" sheetId="42" r:id="rId19"/>
    <sheet name="2-15" sheetId="43" r:id="rId20"/>
    <sheet name="2-16" sheetId="44" r:id="rId21"/>
  </sheets>
  <externalReferences>
    <externalReference r:id="rId22"/>
    <externalReference r:id="rId23"/>
    <externalReference r:id="rId24"/>
  </externalReferences>
  <definedNames>
    <definedName name="_xlnm.Print_Area" localSheetId="3">'2-3'!$A$1:$M$52</definedName>
    <definedName name="_xlnm.Print_Area" localSheetId="4">'2-4'!$A$1:$T$250</definedName>
    <definedName name="_xlnm.Print_Area" localSheetId="5">'2-5'!$A$1:$R$144</definedName>
    <definedName name="_xlnm.Print_Area" localSheetId="6">'2-6'!$A$1:$Z$134</definedName>
    <definedName name="_xlnm.Print_Area" localSheetId="7">'2-7'!$A$1:$X$81</definedName>
    <definedName name="_xlnm.Print_Area" localSheetId="8">'2-8'!$A$1:$AL$75</definedName>
    <definedName name="グラフ１起点">[1]第1章土地・気象!$BK$127</definedName>
    <definedName name="グラフ２起点">[2]第2章人口!$DM$453</definedName>
    <definedName name="グラフ３起点">[1]第3章事業所!$C$319</definedName>
    <definedName name="グラフ４起点">[1]第4章農業!$A$66</definedName>
    <definedName name="グラフ４年度加算">[1]グラフ４!$F$2</definedName>
    <definedName name="グラフ５起点">[1]第5章商業!$A$67</definedName>
    <definedName name="グラフ５年度加算">[1]グラフ５!$L$1</definedName>
    <definedName name="グラフ６起点">[1]第6章製造業!$A$66</definedName>
    <definedName name="グラフ６年度加算">[1]グラフ６!$I$1</definedName>
    <definedName name="グラフ７起点">[1]第7章物価・!$A$150</definedName>
    <definedName name="グラフ８起点">[1]第8章運輸・通信!$A$80</definedName>
    <definedName name="表">[3]人数別!$B$5:$AF$138</definedName>
  </definedNames>
  <calcPr calcId="145621"/>
</workbook>
</file>

<file path=xl/calcChain.xml><?xml version="1.0" encoding="utf-8"?>
<calcChain xmlns="http://schemas.openxmlformats.org/spreadsheetml/2006/main">
  <c r="M6" i="30" l="1"/>
  <c r="E74" i="30"/>
  <c r="E51" i="30"/>
  <c r="E8" i="30"/>
  <c r="B74" i="30"/>
  <c r="H74" i="30" s="1"/>
  <c r="B51" i="30"/>
  <c r="H51" i="30" s="1"/>
  <c r="B8" i="30"/>
  <c r="H8" i="30" s="1"/>
  <c r="F74" i="29"/>
  <c r="F51" i="29"/>
  <c r="F8" i="29"/>
  <c r="B70" i="28"/>
  <c r="B69" i="28"/>
  <c r="B68" i="28"/>
  <c r="B67" i="28"/>
  <c r="B66" i="28"/>
  <c r="B65" i="28"/>
  <c r="B60" i="28"/>
  <c r="B59" i="28"/>
  <c r="B80" i="28"/>
  <c r="B79" i="28"/>
  <c r="B78" i="28"/>
  <c r="B77" i="28"/>
  <c r="B76" i="28"/>
  <c r="B75" i="28"/>
  <c r="B74" i="28"/>
  <c r="B73" i="28"/>
  <c r="B72" i="28"/>
  <c r="B71" i="28"/>
  <c r="H8" i="29" l="1"/>
  <c r="G8" i="29"/>
  <c r="H74" i="29"/>
  <c r="G74" i="29"/>
  <c r="H51" i="29"/>
  <c r="G51" i="29"/>
  <c r="L8" i="27"/>
  <c r="D8" i="27"/>
  <c r="G29" i="41" l="1"/>
  <c r="G28" i="41"/>
  <c r="G27" i="41"/>
  <c r="G26" i="41"/>
  <c r="G25" i="41"/>
  <c r="G24" i="41"/>
  <c r="G23" i="41"/>
  <c r="G22" i="41"/>
  <c r="G21" i="41"/>
  <c r="G20" i="41"/>
  <c r="G19" i="41"/>
  <c r="G18" i="41"/>
  <c r="G17" i="41"/>
  <c r="G16" i="41"/>
  <c r="G15" i="41"/>
  <c r="G14" i="41"/>
  <c r="G13" i="41"/>
  <c r="G12" i="41"/>
  <c r="G11" i="41"/>
  <c r="G10" i="41"/>
  <c r="G6" i="41"/>
  <c r="B152" i="34"/>
  <c r="C145" i="34"/>
  <c r="C138" i="34"/>
  <c r="C131" i="34"/>
  <c r="D124" i="34"/>
  <c r="C124" i="34"/>
  <c r="C117" i="34"/>
  <c r="D110" i="34"/>
  <c r="C110" i="34"/>
  <c r="D103" i="34"/>
  <c r="D96" i="34"/>
  <c r="D89" i="34"/>
  <c r="D82" i="34"/>
  <c r="D75" i="34"/>
  <c r="D68" i="34"/>
  <c r="D61" i="34"/>
  <c r="C103" i="34"/>
  <c r="C96" i="34"/>
  <c r="C89" i="34"/>
  <c r="C82" i="34"/>
  <c r="C75" i="34"/>
  <c r="C68" i="34"/>
  <c r="C61" i="34"/>
  <c r="B70" i="34"/>
  <c r="B102" i="34"/>
  <c r="B101" i="34"/>
  <c r="B100" i="34"/>
  <c r="B99" i="34"/>
  <c r="B98" i="34"/>
  <c r="B95" i="34"/>
  <c r="B94" i="34"/>
  <c r="B93" i="34"/>
  <c r="B92" i="34"/>
  <c r="B91" i="34"/>
  <c r="B96" i="34" s="1"/>
  <c r="B88" i="34"/>
  <c r="B87" i="34"/>
  <c r="B86" i="34"/>
  <c r="B85" i="34"/>
  <c r="B84" i="34"/>
  <c r="B89" i="34" s="1"/>
  <c r="B81" i="34"/>
  <c r="B80" i="34"/>
  <c r="B79" i="34"/>
  <c r="B78" i="34"/>
  <c r="B77" i="34"/>
  <c r="B74" i="34"/>
  <c r="B73" i="34"/>
  <c r="B72" i="34"/>
  <c r="B71" i="34"/>
  <c r="B67" i="34"/>
  <c r="B66" i="34"/>
  <c r="B65" i="34"/>
  <c r="B64" i="34"/>
  <c r="B63" i="34"/>
  <c r="B68" i="34" s="1"/>
  <c r="B60" i="34"/>
  <c r="B59" i="34"/>
  <c r="B58" i="34"/>
  <c r="B57" i="34"/>
  <c r="B56" i="34"/>
  <c r="D53" i="34"/>
  <c r="D46" i="34"/>
  <c r="D39" i="34"/>
  <c r="D32" i="34"/>
  <c r="D25" i="34"/>
  <c r="D18" i="34"/>
  <c r="D11" i="34"/>
  <c r="C53" i="34"/>
  <c r="C46" i="34"/>
  <c r="C39" i="34"/>
  <c r="C32" i="34"/>
  <c r="C25" i="34"/>
  <c r="C18" i="34"/>
  <c r="C11" i="34"/>
  <c r="B31" i="34"/>
  <c r="B6" i="34"/>
  <c r="D117" i="34"/>
  <c r="D131" i="34"/>
  <c r="D138" i="34"/>
  <c r="D145" i="34"/>
  <c r="D4" i="34" l="1"/>
  <c r="B103" i="34"/>
  <c r="C4" i="34"/>
  <c r="B4" i="34" s="1"/>
  <c r="B61" i="34"/>
  <c r="B82" i="34"/>
  <c r="B75" i="34"/>
  <c r="B52" i="34"/>
  <c r="B51" i="34"/>
  <c r="B50" i="34"/>
  <c r="B49" i="34"/>
  <c r="B48" i="34"/>
  <c r="B53" i="34" s="1"/>
  <c r="B45" i="34"/>
  <c r="B44" i="34"/>
  <c r="B43" i="34"/>
  <c r="B42" i="34"/>
  <c r="B41" i="34"/>
  <c r="B38" i="34"/>
  <c r="B37" i="34"/>
  <c r="B36" i="34"/>
  <c r="B35" i="34"/>
  <c r="B34" i="34"/>
  <c r="B39" i="34" s="1"/>
  <c r="B30" i="34"/>
  <c r="B29" i="34"/>
  <c r="B28" i="34"/>
  <c r="B27" i="34"/>
  <c r="B32" i="34" s="1"/>
  <c r="B24" i="34"/>
  <c r="B23" i="34"/>
  <c r="B22" i="34"/>
  <c r="B21" i="34"/>
  <c r="B20" i="34"/>
  <c r="B17" i="34"/>
  <c r="B16" i="34"/>
  <c r="B15" i="34"/>
  <c r="B14" i="34"/>
  <c r="B13" i="34"/>
  <c r="B18" i="34" s="1"/>
  <c r="B10" i="34"/>
  <c r="B9" i="34"/>
  <c r="B8" i="34"/>
  <c r="B7" i="34"/>
  <c r="B11" i="34" s="1"/>
  <c r="B25" i="34" l="1"/>
  <c r="B46" i="34"/>
  <c r="M5" i="31"/>
  <c r="L5" i="31"/>
  <c r="K5" i="31"/>
  <c r="J5" i="31"/>
  <c r="I5" i="31"/>
  <c r="H5" i="31"/>
  <c r="G5" i="31"/>
  <c r="F5" i="31"/>
  <c r="E5" i="31"/>
  <c r="D5" i="31"/>
  <c r="C5" i="31"/>
  <c r="B5" i="31"/>
  <c r="L74" i="30" l="1"/>
  <c r="K74" i="30"/>
  <c r="M74" i="30" s="1"/>
  <c r="L51" i="30"/>
  <c r="K51" i="30"/>
  <c r="M51" i="30" s="1"/>
  <c r="G74" i="30"/>
  <c r="G51" i="30"/>
  <c r="F74" i="30"/>
  <c r="F51" i="30"/>
  <c r="D74" i="30"/>
  <c r="J74" i="30" s="1"/>
  <c r="D51" i="30"/>
  <c r="J51" i="30" s="1"/>
  <c r="C74" i="30"/>
  <c r="I74" i="30" s="1"/>
  <c r="C51" i="30"/>
  <c r="I51" i="30" s="1"/>
  <c r="L8" i="30"/>
  <c r="K8" i="30"/>
  <c r="M8" i="30" s="1"/>
  <c r="G8" i="30" l="1"/>
  <c r="F8" i="30"/>
  <c r="D8" i="30"/>
  <c r="J8" i="30" s="1"/>
  <c r="C8" i="30"/>
  <c r="I8" i="30" s="1"/>
  <c r="B21" i="28" l="1"/>
  <c r="H9" i="41" l="1"/>
  <c r="G9" i="41"/>
  <c r="G8" i="41"/>
  <c r="G7" i="41"/>
  <c r="B147" i="34" l="1"/>
  <c r="B144" i="34"/>
  <c r="B143" i="34"/>
  <c r="B142" i="34"/>
  <c r="B141" i="34"/>
  <c r="B140" i="34"/>
  <c r="B137" i="34"/>
  <c r="B136" i="34"/>
  <c r="B135" i="34"/>
  <c r="B134" i="34"/>
  <c r="B133" i="34"/>
  <c r="B138" i="34" s="1"/>
  <c r="B130" i="34"/>
  <c r="B129" i="34"/>
  <c r="B128" i="34"/>
  <c r="B127" i="34"/>
  <c r="B126" i="34"/>
  <c r="B123" i="34"/>
  <c r="B122" i="34"/>
  <c r="B121" i="34"/>
  <c r="B120" i="34"/>
  <c r="B119" i="34"/>
  <c r="B124" i="34" s="1"/>
  <c r="B116" i="34"/>
  <c r="B115" i="34"/>
  <c r="B114" i="34"/>
  <c r="B113" i="34"/>
  <c r="B112" i="34"/>
  <c r="B109" i="34"/>
  <c r="B108" i="34"/>
  <c r="B107" i="34"/>
  <c r="B106" i="34"/>
  <c r="B105" i="34"/>
  <c r="B110" i="34" s="1"/>
  <c r="M96" i="30"/>
  <c r="J96" i="30"/>
  <c r="I96" i="30"/>
  <c r="H96" i="30"/>
  <c r="M95" i="30"/>
  <c r="J95" i="30"/>
  <c r="I95" i="30"/>
  <c r="H95" i="30"/>
  <c r="M94" i="30"/>
  <c r="J94" i="30"/>
  <c r="I94" i="30"/>
  <c r="H94" i="30"/>
  <c r="M49" i="30"/>
  <c r="J49" i="30"/>
  <c r="I49" i="30"/>
  <c r="H49" i="30"/>
  <c r="M93" i="30"/>
  <c r="J93" i="30"/>
  <c r="I93" i="30"/>
  <c r="H93" i="30"/>
  <c r="M48" i="30"/>
  <c r="J48" i="30"/>
  <c r="I48" i="30"/>
  <c r="H48" i="30"/>
  <c r="M92" i="30"/>
  <c r="J92" i="30"/>
  <c r="I92" i="30"/>
  <c r="H92" i="30"/>
  <c r="M47" i="30"/>
  <c r="J47" i="30"/>
  <c r="I47" i="30"/>
  <c r="H47" i="30"/>
  <c r="M91" i="30"/>
  <c r="J91" i="30"/>
  <c r="H91" i="30"/>
  <c r="M46" i="30"/>
  <c r="J46" i="30"/>
  <c r="I46" i="30"/>
  <c r="H46" i="30"/>
  <c r="M90" i="30"/>
  <c r="J90" i="30"/>
  <c r="I90" i="30"/>
  <c r="H90" i="30"/>
  <c r="M45" i="30"/>
  <c r="J45" i="30"/>
  <c r="I45" i="30"/>
  <c r="H45" i="30"/>
  <c r="M89" i="30"/>
  <c r="J89" i="30"/>
  <c r="I89" i="30"/>
  <c r="H89" i="30"/>
  <c r="M44" i="30"/>
  <c r="J44" i="30"/>
  <c r="I44" i="30"/>
  <c r="H44" i="30"/>
  <c r="M88" i="30"/>
  <c r="J88" i="30"/>
  <c r="I88" i="30"/>
  <c r="H88" i="30"/>
  <c r="M43" i="30"/>
  <c r="I43" i="30"/>
  <c r="H43" i="30"/>
  <c r="M87" i="30"/>
  <c r="J87" i="30"/>
  <c r="I87" i="30"/>
  <c r="H87" i="30"/>
  <c r="M42" i="30"/>
  <c r="J42" i="30"/>
  <c r="H42" i="30"/>
  <c r="M86" i="30"/>
  <c r="J86" i="30"/>
  <c r="I86" i="30"/>
  <c r="H86" i="30"/>
  <c r="M41" i="30"/>
  <c r="J41" i="30"/>
  <c r="I41" i="30"/>
  <c r="H41" i="30"/>
  <c r="M85" i="30"/>
  <c r="J85" i="30"/>
  <c r="I85" i="30"/>
  <c r="H85" i="30"/>
  <c r="M40" i="30"/>
  <c r="J40" i="30"/>
  <c r="I40" i="30"/>
  <c r="H40" i="30"/>
  <c r="M84" i="30"/>
  <c r="J84" i="30"/>
  <c r="I84" i="30"/>
  <c r="H84" i="30"/>
  <c r="M39" i="30"/>
  <c r="J39" i="30"/>
  <c r="I39" i="30"/>
  <c r="H39" i="30"/>
  <c r="M83" i="30"/>
  <c r="J83" i="30"/>
  <c r="I83" i="30"/>
  <c r="H83" i="30"/>
  <c r="M38" i="30"/>
  <c r="J38" i="30"/>
  <c r="H38" i="30"/>
  <c r="M82" i="30"/>
  <c r="J82" i="30"/>
  <c r="I82" i="30"/>
  <c r="H82" i="30"/>
  <c r="M37" i="30"/>
  <c r="J37" i="30"/>
  <c r="I37" i="30"/>
  <c r="M81" i="30"/>
  <c r="J81" i="30"/>
  <c r="I81" i="30"/>
  <c r="H81" i="30"/>
  <c r="M36" i="30"/>
  <c r="J36" i="30"/>
  <c r="I36" i="30"/>
  <c r="H36" i="30"/>
  <c r="M80" i="30"/>
  <c r="J80" i="30"/>
  <c r="I80" i="30"/>
  <c r="H80" i="30"/>
  <c r="M35" i="30"/>
  <c r="J35" i="30"/>
  <c r="I35" i="30"/>
  <c r="H35" i="30"/>
  <c r="M79" i="30"/>
  <c r="J79" i="30"/>
  <c r="I79" i="30"/>
  <c r="H79" i="30"/>
  <c r="M34" i="30"/>
  <c r="J34" i="30"/>
  <c r="I34" i="30"/>
  <c r="H34" i="30"/>
  <c r="M78" i="30"/>
  <c r="J78" i="30"/>
  <c r="I78" i="30"/>
  <c r="H78" i="30"/>
  <c r="M33" i="30"/>
  <c r="J33" i="30"/>
  <c r="I33" i="30"/>
  <c r="H33" i="30"/>
  <c r="J77" i="30"/>
  <c r="I77" i="30"/>
  <c r="H77" i="30"/>
  <c r="M32" i="30"/>
  <c r="J32" i="30"/>
  <c r="I32" i="30"/>
  <c r="H32" i="30"/>
  <c r="M76" i="30"/>
  <c r="J76" i="30"/>
  <c r="I76" i="30"/>
  <c r="H76" i="30"/>
  <c r="M31" i="30"/>
  <c r="J31" i="30"/>
  <c r="I31" i="30"/>
  <c r="H31" i="30"/>
  <c r="M75" i="30"/>
  <c r="J75" i="30"/>
  <c r="I75" i="30"/>
  <c r="H75" i="30"/>
  <c r="M30" i="30"/>
  <c r="J30" i="30"/>
  <c r="I30" i="30"/>
  <c r="H30" i="30"/>
  <c r="M29" i="30"/>
  <c r="J29" i="30"/>
  <c r="I29" i="30"/>
  <c r="H29" i="30"/>
  <c r="M28" i="30"/>
  <c r="J28" i="30"/>
  <c r="I28" i="30"/>
  <c r="H28" i="30"/>
  <c r="M72" i="30"/>
  <c r="J72" i="30"/>
  <c r="I72" i="30"/>
  <c r="H72" i="30"/>
  <c r="M27" i="30"/>
  <c r="J27" i="30"/>
  <c r="I27" i="30"/>
  <c r="H27" i="30"/>
  <c r="M71" i="30"/>
  <c r="J71" i="30"/>
  <c r="I71" i="30"/>
  <c r="H71" i="30"/>
  <c r="M26" i="30"/>
  <c r="J26" i="30"/>
  <c r="I26" i="30"/>
  <c r="H26" i="30"/>
  <c r="M70" i="30"/>
  <c r="J70" i="30"/>
  <c r="I70" i="30"/>
  <c r="H70" i="30"/>
  <c r="M25" i="30"/>
  <c r="J25" i="30"/>
  <c r="I25" i="30"/>
  <c r="H25" i="30"/>
  <c r="M69" i="30"/>
  <c r="J69" i="30"/>
  <c r="I69" i="30"/>
  <c r="H69" i="30"/>
  <c r="M24" i="30"/>
  <c r="J24" i="30"/>
  <c r="I24" i="30"/>
  <c r="H24" i="30"/>
  <c r="M68" i="30"/>
  <c r="J68" i="30"/>
  <c r="I68" i="30"/>
  <c r="H68" i="30"/>
  <c r="M23" i="30"/>
  <c r="J23" i="30"/>
  <c r="I23" i="30"/>
  <c r="M67" i="30"/>
  <c r="J67" i="30"/>
  <c r="I67" i="30"/>
  <c r="H67" i="30"/>
  <c r="M22" i="30"/>
  <c r="J22" i="30"/>
  <c r="I22" i="30"/>
  <c r="H22" i="30"/>
  <c r="M66" i="30"/>
  <c r="J66" i="30"/>
  <c r="I66" i="30"/>
  <c r="H66" i="30"/>
  <c r="M21" i="30"/>
  <c r="J21" i="30"/>
  <c r="I21" i="30"/>
  <c r="H21" i="30"/>
  <c r="M65" i="30"/>
  <c r="J65" i="30"/>
  <c r="I65" i="30"/>
  <c r="H65" i="30"/>
  <c r="M20" i="30"/>
  <c r="J20" i="30"/>
  <c r="I20" i="30"/>
  <c r="H20" i="30"/>
  <c r="M64" i="30"/>
  <c r="J64" i="30"/>
  <c r="I64" i="30"/>
  <c r="H64" i="30"/>
  <c r="M19" i="30"/>
  <c r="J19" i="30"/>
  <c r="I19" i="30"/>
  <c r="H19" i="30"/>
  <c r="M63" i="30"/>
  <c r="J63" i="30"/>
  <c r="I63" i="30"/>
  <c r="H63" i="30"/>
  <c r="M18" i="30"/>
  <c r="J18" i="30"/>
  <c r="I18" i="30"/>
  <c r="H18" i="30"/>
  <c r="M62" i="30"/>
  <c r="J62" i="30"/>
  <c r="I62" i="30"/>
  <c r="H62" i="30"/>
  <c r="M17" i="30"/>
  <c r="J17" i="30"/>
  <c r="I17" i="30"/>
  <c r="H17" i="30"/>
  <c r="J61" i="30"/>
  <c r="I61" i="30"/>
  <c r="H61" i="30"/>
  <c r="M16" i="30"/>
  <c r="J16" i="30"/>
  <c r="I16" i="30"/>
  <c r="H16" i="30"/>
  <c r="M60" i="30"/>
  <c r="J60" i="30"/>
  <c r="I60" i="30"/>
  <c r="H60" i="30"/>
  <c r="M15" i="30"/>
  <c r="J15" i="30"/>
  <c r="I15" i="30"/>
  <c r="H15" i="30"/>
  <c r="M59" i="30"/>
  <c r="J59" i="30"/>
  <c r="I59" i="30"/>
  <c r="H59" i="30"/>
  <c r="M58" i="30"/>
  <c r="J58" i="30"/>
  <c r="I58" i="30"/>
  <c r="H58" i="30"/>
  <c r="M13" i="30"/>
  <c r="J13" i="30"/>
  <c r="I13" i="30"/>
  <c r="H13" i="30"/>
  <c r="M57" i="30"/>
  <c r="J57" i="30"/>
  <c r="I57" i="30"/>
  <c r="H57" i="30"/>
  <c r="M12" i="30"/>
  <c r="J12" i="30"/>
  <c r="I12" i="30"/>
  <c r="H12" i="30"/>
  <c r="M56" i="30"/>
  <c r="J56" i="30"/>
  <c r="I56" i="30"/>
  <c r="H56" i="30"/>
  <c r="M11" i="30"/>
  <c r="J11" i="30"/>
  <c r="I11" i="30"/>
  <c r="H11" i="30"/>
  <c r="M55" i="30"/>
  <c r="J55" i="30"/>
  <c r="I55" i="30"/>
  <c r="H55" i="30"/>
  <c r="M10" i="30"/>
  <c r="J10" i="30"/>
  <c r="I10" i="30"/>
  <c r="H10" i="30"/>
  <c r="M54" i="30"/>
  <c r="J54" i="30"/>
  <c r="I54" i="30"/>
  <c r="H54" i="30"/>
  <c r="M9" i="30"/>
  <c r="J9" i="30"/>
  <c r="I9" i="30"/>
  <c r="H9" i="30"/>
  <c r="M53" i="30"/>
  <c r="J53" i="30"/>
  <c r="I53" i="30"/>
  <c r="H53" i="30"/>
  <c r="M52" i="30"/>
  <c r="J52" i="30"/>
  <c r="I52" i="30"/>
  <c r="H52" i="30"/>
  <c r="J6" i="30"/>
  <c r="I6" i="30"/>
  <c r="H6" i="30"/>
  <c r="I74" i="29"/>
  <c r="I8" i="29"/>
  <c r="I51" i="29"/>
  <c r="B184" i="28"/>
  <c r="B124" i="28"/>
  <c r="B64" i="28"/>
  <c r="B183" i="28"/>
  <c r="B123" i="28"/>
  <c r="B63" i="28"/>
  <c r="B242" i="28"/>
  <c r="B182" i="28"/>
  <c r="B122" i="28"/>
  <c r="B62" i="28"/>
  <c r="B241" i="28"/>
  <c r="B181" i="28"/>
  <c r="B121" i="28"/>
  <c r="B61" i="28"/>
  <c r="B240" i="28"/>
  <c r="B239" i="28"/>
  <c r="B179" i="28"/>
  <c r="B119" i="28"/>
  <c r="B238" i="28"/>
  <c r="B178" i="28"/>
  <c r="B118" i="28"/>
  <c r="B237" i="28"/>
  <c r="B177" i="28"/>
  <c r="B117" i="28"/>
  <c r="B57" i="28"/>
  <c r="B236" i="28"/>
  <c r="B176" i="28"/>
  <c r="B116" i="28"/>
  <c r="B56" i="28"/>
  <c r="B175" i="28"/>
  <c r="B115" i="28"/>
  <c r="B55" i="28"/>
  <c r="B234" i="28"/>
  <c r="B174" i="28"/>
  <c r="B114" i="28"/>
  <c r="B54" i="28"/>
  <c r="B233" i="28"/>
  <c r="B173" i="28"/>
  <c r="B113" i="28"/>
  <c r="B53" i="28"/>
  <c r="B232" i="28"/>
  <c r="B172" i="28"/>
  <c r="B112" i="28"/>
  <c r="B52" i="28"/>
  <c r="B231" i="28"/>
  <c r="B171" i="28"/>
  <c r="B111" i="28"/>
  <c r="B51" i="28"/>
  <c r="B230" i="28"/>
  <c r="B170" i="28"/>
  <c r="B110" i="28"/>
  <c r="B50" i="28"/>
  <c r="B229" i="28"/>
  <c r="B169" i="28"/>
  <c r="B109" i="28"/>
  <c r="B49" i="28"/>
  <c r="B228" i="28"/>
  <c r="B168" i="28"/>
  <c r="B108" i="28"/>
  <c r="B48" i="28"/>
  <c r="B227" i="28"/>
  <c r="B107" i="28"/>
  <c r="B47" i="28"/>
  <c r="B226" i="28"/>
  <c r="B166" i="28"/>
  <c r="B106" i="28"/>
  <c r="B46" i="28"/>
  <c r="B225" i="28"/>
  <c r="B165" i="28"/>
  <c r="B45" i="28"/>
  <c r="B164" i="28"/>
  <c r="B104" i="28"/>
  <c r="B44" i="28"/>
  <c r="B223" i="28"/>
  <c r="B163" i="28"/>
  <c r="B103" i="28"/>
  <c r="B43" i="28"/>
  <c r="B222" i="28"/>
  <c r="B162" i="28"/>
  <c r="B102" i="28"/>
  <c r="B42" i="28"/>
  <c r="B221" i="28"/>
  <c r="B161" i="28"/>
  <c r="B101" i="28"/>
  <c r="B41" i="28"/>
  <c r="B220" i="28"/>
  <c r="B160" i="28"/>
  <c r="B100" i="28"/>
  <c r="B40" i="28"/>
  <c r="B219" i="28"/>
  <c r="B159" i="28"/>
  <c r="B99" i="28"/>
  <c r="B39" i="28"/>
  <c r="B218" i="28"/>
  <c r="B158" i="28"/>
  <c r="B98" i="28"/>
  <c r="B38" i="28"/>
  <c r="B217" i="28"/>
  <c r="B157" i="28"/>
  <c r="B97" i="28"/>
  <c r="B37" i="28"/>
  <c r="B216" i="28"/>
  <c r="B215" i="28"/>
  <c r="B155" i="28"/>
  <c r="B95" i="28"/>
  <c r="B35" i="28"/>
  <c r="B214" i="28"/>
  <c r="B154" i="28"/>
  <c r="B94" i="28"/>
  <c r="B34" i="28"/>
  <c r="B213" i="28"/>
  <c r="B153" i="28"/>
  <c r="B93" i="28"/>
  <c r="B33" i="28"/>
  <c r="B212" i="28"/>
  <c r="B152" i="28"/>
  <c r="B92" i="28"/>
  <c r="B32" i="28"/>
  <c r="B211" i="28"/>
  <c r="B151" i="28"/>
  <c r="B91" i="28"/>
  <c r="B31" i="28"/>
  <c r="B210" i="28"/>
  <c r="B150" i="28"/>
  <c r="B90" i="28"/>
  <c r="B30" i="28"/>
  <c r="B209" i="28"/>
  <c r="B149" i="28"/>
  <c r="B89" i="28"/>
  <c r="B29" i="28"/>
  <c r="B208" i="28"/>
  <c r="B148" i="28"/>
  <c r="B88" i="28"/>
  <c r="B28" i="28"/>
  <c r="B207" i="28"/>
  <c r="B147" i="28"/>
  <c r="B87" i="28"/>
  <c r="B27" i="28"/>
  <c r="B206" i="28"/>
  <c r="B146" i="28"/>
  <c r="B86" i="28"/>
  <c r="B26" i="28"/>
  <c r="B205" i="28"/>
  <c r="B145" i="28"/>
  <c r="B85" i="28"/>
  <c r="B25" i="28"/>
  <c r="B204" i="28"/>
  <c r="B144" i="28"/>
  <c r="B84" i="28"/>
  <c r="B24" i="28"/>
  <c r="B203" i="28"/>
  <c r="B143" i="28"/>
  <c r="B83" i="28"/>
  <c r="B23" i="28"/>
  <c r="B142" i="28"/>
  <c r="B82" i="28"/>
  <c r="B22" i="28"/>
  <c r="B201" i="28"/>
  <c r="B141" i="28"/>
  <c r="B200" i="28"/>
  <c r="B140" i="28"/>
  <c r="B20" i="28"/>
  <c r="B199" i="28"/>
  <c r="B139" i="28"/>
  <c r="B19" i="28"/>
  <c r="B198" i="28"/>
  <c r="B138" i="28"/>
  <c r="B18" i="28"/>
  <c r="B197" i="28"/>
  <c r="B137" i="28"/>
  <c r="B17" i="28"/>
  <c r="B196" i="28"/>
  <c r="B136" i="28"/>
  <c r="B16" i="28"/>
  <c r="B195" i="28"/>
  <c r="B135" i="28"/>
  <c r="B15" i="28"/>
  <c r="B194" i="28"/>
  <c r="B134" i="28"/>
  <c r="B14" i="28"/>
  <c r="B193" i="28"/>
  <c r="B133" i="28"/>
  <c r="B13" i="28"/>
  <c r="B192" i="28"/>
  <c r="B132" i="28"/>
  <c r="B12" i="28"/>
  <c r="B191" i="28"/>
  <c r="B131" i="28"/>
  <c r="B11" i="28"/>
  <c r="B190" i="28"/>
  <c r="B130" i="28"/>
  <c r="B10" i="28"/>
  <c r="B189" i="28"/>
  <c r="B9" i="28"/>
  <c r="B188" i="28"/>
  <c r="B128" i="28"/>
  <c r="B187" i="28"/>
  <c r="B127" i="28"/>
  <c r="B7" i="28"/>
  <c r="B186" i="28"/>
  <c r="B126" i="28"/>
  <c r="B6" i="28"/>
  <c r="B185" i="28"/>
  <c r="B125" i="28"/>
  <c r="B5" i="28"/>
  <c r="B117" i="34" l="1"/>
  <c r="B131" i="34"/>
  <c r="B145" i="34"/>
</calcChain>
</file>

<file path=xl/sharedStrings.xml><?xml version="1.0" encoding="utf-8"?>
<sst xmlns="http://schemas.openxmlformats.org/spreadsheetml/2006/main" count="1457" uniqueCount="957">
  <si>
    <t xml:space="preserve">１　全国・全道・江別市の人口の推移 </t>
    <rPh sb="2" eb="4">
      <t>ゼンコク</t>
    </rPh>
    <rPh sb="5" eb="6">
      <t>ゼン</t>
    </rPh>
    <rPh sb="6" eb="7">
      <t>ドウ</t>
    </rPh>
    <rPh sb="8" eb="11">
      <t>エベツシ</t>
    </rPh>
    <rPh sb="12" eb="14">
      <t>ジンコウ</t>
    </rPh>
    <rPh sb="15" eb="17">
      <t>スイイ</t>
    </rPh>
    <phoneticPr fontId="5"/>
  </si>
  <si>
    <t>２　人口・世帯数の推移　</t>
    <rPh sb="2" eb="4">
      <t>ジンコウ</t>
    </rPh>
    <rPh sb="5" eb="8">
      <t>セタイスウ</t>
    </rPh>
    <rPh sb="9" eb="11">
      <t>スイイ</t>
    </rPh>
    <phoneticPr fontId="5"/>
  </si>
  <si>
    <t>各年10月1日現在　単位＝人（全国単位=千人）・％</t>
    <rPh sb="0" eb="2">
      <t>カクネン</t>
    </rPh>
    <rPh sb="4" eb="5">
      <t>ガツ</t>
    </rPh>
    <rPh sb="6" eb="7">
      <t>ニチ</t>
    </rPh>
    <rPh sb="7" eb="9">
      <t>ゲンザイ</t>
    </rPh>
    <rPh sb="10" eb="12">
      <t>タンイ</t>
    </rPh>
    <rPh sb="13" eb="14">
      <t>ヒト</t>
    </rPh>
    <rPh sb="15" eb="17">
      <t>ゼンコク</t>
    </rPh>
    <rPh sb="17" eb="19">
      <t>タンイ</t>
    </rPh>
    <rPh sb="20" eb="22">
      <t>センニン</t>
    </rPh>
    <phoneticPr fontId="5"/>
  </si>
  <si>
    <t>各年10月1日現在　単位＝人・世帯</t>
    <rPh sb="0" eb="2">
      <t>カクネン</t>
    </rPh>
    <rPh sb="4" eb="5">
      <t>ガツ</t>
    </rPh>
    <rPh sb="6" eb="7">
      <t>ニチ</t>
    </rPh>
    <rPh sb="7" eb="9">
      <t>ゲンザイ</t>
    </rPh>
    <rPh sb="10" eb="12">
      <t>タンイ</t>
    </rPh>
    <rPh sb="13" eb="14">
      <t>ヒト</t>
    </rPh>
    <rPh sb="15" eb="17">
      <t>セタイ</t>
    </rPh>
    <phoneticPr fontId="5"/>
  </si>
  <si>
    <t>西　　暦</t>
    <rPh sb="0" eb="1">
      <t>ニシ</t>
    </rPh>
    <rPh sb="3" eb="4">
      <t>コヨミ</t>
    </rPh>
    <phoneticPr fontId="5"/>
  </si>
  <si>
    <t>年　次</t>
    <rPh sb="0" eb="1">
      <t>ネン</t>
    </rPh>
    <rPh sb="2" eb="3">
      <t>ジ</t>
    </rPh>
    <phoneticPr fontId="3"/>
  </si>
  <si>
    <t>全　　　　国</t>
    <rPh sb="0" eb="1">
      <t>ゼン</t>
    </rPh>
    <rPh sb="5" eb="6">
      <t>クニ</t>
    </rPh>
    <phoneticPr fontId="5"/>
  </si>
  <si>
    <t>全　　　　道</t>
    <rPh sb="0" eb="1">
      <t>ゼン</t>
    </rPh>
    <rPh sb="5" eb="6">
      <t>ドウ</t>
    </rPh>
    <phoneticPr fontId="5"/>
  </si>
  <si>
    <t>江　 別　 市</t>
    <rPh sb="0" eb="1">
      <t>エ</t>
    </rPh>
    <rPh sb="3" eb="4">
      <t>ベツ</t>
    </rPh>
    <rPh sb="6" eb="7">
      <t>シ</t>
    </rPh>
    <phoneticPr fontId="5"/>
  </si>
  <si>
    <t>西　　暦</t>
    <rPh sb="0" eb="1">
      <t>ニシ</t>
    </rPh>
    <rPh sb="3" eb="4">
      <t>コヨミ</t>
    </rPh>
    <phoneticPr fontId="3"/>
  </si>
  <si>
    <t>年　　次</t>
    <rPh sb="0" eb="1">
      <t>ネン</t>
    </rPh>
    <rPh sb="3" eb="4">
      <t>ジ</t>
    </rPh>
    <phoneticPr fontId="3"/>
  </si>
  <si>
    <t>人　　　　　口</t>
    <rPh sb="0" eb="1">
      <t>ヒト</t>
    </rPh>
    <rPh sb="6" eb="7">
      <t>クチ</t>
    </rPh>
    <phoneticPr fontId="5"/>
  </si>
  <si>
    <t>世帯数</t>
    <rPh sb="0" eb="3">
      <t>セタイスウ</t>
    </rPh>
    <phoneticPr fontId="5"/>
  </si>
  <si>
    <t>摘　　　　　要</t>
    <rPh sb="0" eb="1">
      <t>ツム</t>
    </rPh>
    <rPh sb="6" eb="7">
      <t>ヨウ</t>
    </rPh>
    <phoneticPr fontId="5"/>
  </si>
  <si>
    <t>人　　口</t>
    <rPh sb="0" eb="1">
      <t>ヒト</t>
    </rPh>
    <rPh sb="3" eb="4">
      <t>クチ</t>
    </rPh>
    <phoneticPr fontId="5"/>
  </si>
  <si>
    <t>増 加 率</t>
    <rPh sb="0" eb="1">
      <t>ゾウ</t>
    </rPh>
    <rPh sb="2" eb="3">
      <t>カ</t>
    </rPh>
    <rPh sb="4" eb="5">
      <t>リツ</t>
    </rPh>
    <phoneticPr fontId="5"/>
  </si>
  <si>
    <t>総　数</t>
    <rPh sb="0" eb="1">
      <t>ソウ</t>
    </rPh>
    <rPh sb="2" eb="3">
      <t>スウ</t>
    </rPh>
    <phoneticPr fontId="5"/>
  </si>
  <si>
    <t>男</t>
    <rPh sb="0" eb="1">
      <t>オトコ</t>
    </rPh>
    <phoneticPr fontId="5"/>
  </si>
  <si>
    <t>女</t>
    <rPh sb="0" eb="1">
      <t>オンナ</t>
    </rPh>
    <phoneticPr fontId="5"/>
  </si>
  <si>
    <t>国調人口
前回比</t>
    <rPh sb="0" eb="2">
      <t>コクチョウ</t>
    </rPh>
    <rPh sb="2" eb="4">
      <t>ジンコウ</t>
    </rPh>
    <rPh sb="5" eb="7">
      <t>ゼンカイ</t>
    </rPh>
    <rPh sb="7" eb="8">
      <t>ヒ</t>
    </rPh>
    <phoneticPr fontId="5"/>
  </si>
  <si>
    <t>大正 9年</t>
    <rPh sb="0" eb="2">
      <t>タイショウ</t>
    </rPh>
    <rPh sb="4" eb="5">
      <t>ネン</t>
    </rPh>
    <phoneticPr fontId="5"/>
  </si>
  <si>
    <t>…</t>
    <phoneticPr fontId="5"/>
  </si>
  <si>
    <t>大正 5年</t>
    <rPh sb="0" eb="2">
      <t>タイショウ</t>
    </rPh>
    <rPh sb="4" eb="5">
      <t>ネン</t>
    </rPh>
    <phoneticPr fontId="5"/>
  </si>
  <si>
    <t>町制施行　</t>
    <rPh sb="0" eb="1">
      <t>マチ</t>
    </rPh>
    <rPh sb="1" eb="2">
      <t>セイ</t>
    </rPh>
    <rPh sb="2" eb="3">
      <t>シ</t>
    </rPh>
    <rPh sb="3" eb="4">
      <t>ギョウ</t>
    </rPh>
    <phoneticPr fontId="5"/>
  </si>
  <si>
    <t xml:space="preserve">    14年</t>
    <rPh sb="6" eb="7">
      <t>ネン</t>
    </rPh>
    <phoneticPr fontId="5"/>
  </si>
  <si>
    <t>9年</t>
    <rPh sb="1" eb="2">
      <t>ネン</t>
    </rPh>
    <phoneticPr fontId="5"/>
  </si>
  <si>
    <t xml:space="preserve">… </t>
    <phoneticPr fontId="5"/>
  </si>
  <si>
    <t>第1回国勢調査</t>
  </si>
  <si>
    <t>　 昭和 5年</t>
    <rPh sb="2" eb="4">
      <t>ショウワ</t>
    </rPh>
    <rPh sb="6" eb="7">
      <t>ネン</t>
    </rPh>
    <phoneticPr fontId="5"/>
  </si>
  <si>
    <t>14年</t>
    <rPh sb="2" eb="3">
      <t>ネン</t>
    </rPh>
    <phoneticPr fontId="5"/>
  </si>
  <si>
    <t>第2回国勢調査</t>
  </si>
  <si>
    <t xml:space="preserve">    10年</t>
    <rPh sb="6" eb="7">
      <t>ネン</t>
    </rPh>
    <phoneticPr fontId="5"/>
  </si>
  <si>
    <t>15年</t>
    <rPh sb="2" eb="3">
      <t>ネン</t>
    </rPh>
    <phoneticPr fontId="5"/>
  </si>
  <si>
    <t>人口調査</t>
    <phoneticPr fontId="5"/>
  </si>
  <si>
    <t xml:space="preserve">    15年</t>
    <rPh sb="6" eb="7">
      <t>ネン</t>
    </rPh>
    <phoneticPr fontId="5"/>
  </si>
  <si>
    <t>昭和 5年</t>
    <rPh sb="0" eb="2">
      <t>ショウワ</t>
    </rPh>
    <rPh sb="4" eb="5">
      <t>ネン</t>
    </rPh>
    <phoneticPr fontId="5"/>
  </si>
  <si>
    <t>第3回国勢調査</t>
  </si>
  <si>
    <t>6年</t>
    <rPh sb="1" eb="2">
      <t>ネン</t>
    </rPh>
    <phoneticPr fontId="5"/>
  </si>
  <si>
    <t xml:space="preserve">   25年</t>
    <rPh sb="5" eb="6">
      <t>ネン</t>
    </rPh>
    <phoneticPr fontId="5"/>
  </si>
  <si>
    <t>7年</t>
    <rPh sb="1" eb="2">
      <t>ネン</t>
    </rPh>
    <phoneticPr fontId="5"/>
  </si>
  <si>
    <t xml:space="preserve">   30年</t>
    <rPh sb="5" eb="6">
      <t>ネン</t>
    </rPh>
    <phoneticPr fontId="5"/>
  </si>
  <si>
    <t>8年</t>
    <rPh sb="1" eb="2">
      <t>ネン</t>
    </rPh>
    <phoneticPr fontId="5"/>
  </si>
  <si>
    <t xml:space="preserve">   35年</t>
    <rPh sb="5" eb="6">
      <t>ネン</t>
    </rPh>
    <phoneticPr fontId="5"/>
  </si>
  <si>
    <t xml:space="preserve">   40年</t>
    <rPh sb="5" eb="6">
      <t>ネン</t>
    </rPh>
    <phoneticPr fontId="5"/>
  </si>
  <si>
    <t>10年</t>
    <rPh sb="2" eb="3">
      <t>ネン</t>
    </rPh>
    <phoneticPr fontId="5"/>
  </si>
  <si>
    <t xml:space="preserve">    45年</t>
    <rPh sb="6" eb="7">
      <t>ネン</t>
    </rPh>
    <phoneticPr fontId="5"/>
  </si>
  <si>
    <t xml:space="preserve">    50年</t>
    <rPh sb="6" eb="7">
      <t>ネン</t>
    </rPh>
    <phoneticPr fontId="5"/>
  </si>
  <si>
    <t>11年</t>
    <rPh sb="2" eb="3">
      <t>ネン</t>
    </rPh>
    <phoneticPr fontId="5"/>
  </si>
  <si>
    <t>12年</t>
    <rPh sb="2" eb="3">
      <t>ネン</t>
    </rPh>
    <phoneticPr fontId="5"/>
  </si>
  <si>
    <t xml:space="preserve">    55年</t>
    <rPh sb="6" eb="7">
      <t>ネン</t>
    </rPh>
    <phoneticPr fontId="5"/>
  </si>
  <si>
    <t>13年</t>
    <rPh sb="2" eb="3">
      <t>ネン</t>
    </rPh>
    <phoneticPr fontId="5"/>
  </si>
  <si>
    <t xml:space="preserve">    60年</t>
    <rPh sb="6" eb="7">
      <t>ネン</t>
    </rPh>
    <phoneticPr fontId="5"/>
  </si>
  <si>
    <t xml:space="preserve">      平成2年</t>
    <rPh sb="6" eb="8">
      <t>ヘイセイ</t>
    </rPh>
    <rPh sb="9" eb="10">
      <t>ネン</t>
    </rPh>
    <phoneticPr fontId="5"/>
  </si>
  <si>
    <t>第5回国勢調査</t>
  </si>
  <si>
    <t xml:space="preserve">      7年</t>
    <rPh sb="7" eb="8">
      <t>ネン</t>
    </rPh>
    <phoneticPr fontId="5"/>
  </si>
  <si>
    <t xml:space="preserve">    12年</t>
    <rPh sb="6" eb="7">
      <t>ネン</t>
    </rPh>
    <phoneticPr fontId="5"/>
  </si>
  <si>
    <t>16年</t>
    <rPh sb="2" eb="3">
      <t>ネン</t>
    </rPh>
    <phoneticPr fontId="5"/>
  </si>
  <si>
    <t>17年</t>
    <rPh sb="2" eb="3">
      <t>ネン</t>
    </rPh>
    <phoneticPr fontId="5"/>
  </si>
  <si>
    <t xml:space="preserve">    17年</t>
    <rPh sb="6" eb="7">
      <t>ネン</t>
    </rPh>
    <phoneticPr fontId="5"/>
  </si>
  <si>
    <t>18年</t>
    <rPh sb="2" eb="3">
      <t>ネン</t>
    </rPh>
    <phoneticPr fontId="5"/>
  </si>
  <si>
    <t xml:space="preserve">   22年</t>
    <rPh sb="5" eb="6">
      <t>ネン</t>
    </rPh>
    <phoneticPr fontId="5"/>
  </si>
  <si>
    <t>19年</t>
    <rPh sb="2" eb="3">
      <t>ネン</t>
    </rPh>
    <phoneticPr fontId="5"/>
  </si>
  <si>
    <t xml:space="preserve">   27年</t>
  </si>
  <si>
    <t>20年</t>
    <rPh sb="2" eb="3">
      <t>ネン</t>
    </rPh>
    <phoneticPr fontId="5"/>
  </si>
  <si>
    <t>資料　統計担当</t>
    <rPh sb="0" eb="2">
      <t>シリョウ</t>
    </rPh>
    <rPh sb="3" eb="5">
      <t>トウケイ</t>
    </rPh>
    <rPh sb="5" eb="7">
      <t>タントウ</t>
    </rPh>
    <phoneticPr fontId="5"/>
  </si>
  <si>
    <t>21年</t>
    <rPh sb="2" eb="3">
      <t>ネン</t>
    </rPh>
    <phoneticPr fontId="5"/>
  </si>
  <si>
    <t>人口調査</t>
  </si>
  <si>
    <t>22年</t>
    <rPh sb="2" eb="3">
      <t>ネン</t>
    </rPh>
    <phoneticPr fontId="5"/>
  </si>
  <si>
    <t>第6回国勢調査</t>
  </si>
  <si>
    <t>23年</t>
    <rPh sb="2" eb="3">
      <t>ネン</t>
    </rPh>
    <phoneticPr fontId="5"/>
  </si>
  <si>
    <t>24年</t>
    <rPh sb="2" eb="3">
      <t>ネン</t>
    </rPh>
    <phoneticPr fontId="5"/>
  </si>
  <si>
    <t>25年</t>
    <rPh sb="2" eb="3">
      <t>ネン</t>
    </rPh>
    <phoneticPr fontId="5"/>
  </si>
  <si>
    <t>第7回国勢調査</t>
  </si>
  <si>
    <t>26年</t>
    <rPh sb="2" eb="3">
      <t>ネン</t>
    </rPh>
    <phoneticPr fontId="5"/>
  </si>
  <si>
    <t>27年</t>
    <rPh sb="2" eb="3">
      <t>ネン</t>
    </rPh>
    <phoneticPr fontId="5"/>
  </si>
  <si>
    <t>28年</t>
    <rPh sb="2" eb="3">
      <t>ネン</t>
    </rPh>
    <phoneticPr fontId="5"/>
  </si>
  <si>
    <t>29年</t>
    <rPh sb="2" eb="3">
      <t>ネン</t>
    </rPh>
    <phoneticPr fontId="5"/>
  </si>
  <si>
    <t>市制施行</t>
    <phoneticPr fontId="5"/>
  </si>
  <si>
    <t>30年</t>
    <rPh sb="2" eb="3">
      <t>ネン</t>
    </rPh>
    <phoneticPr fontId="5"/>
  </si>
  <si>
    <t>第8回国勢調査</t>
  </si>
  <si>
    <t>31年</t>
    <rPh sb="2" eb="3">
      <t>ネン</t>
    </rPh>
    <phoneticPr fontId="5"/>
  </si>
  <si>
    <t>32年</t>
    <rPh sb="2" eb="3">
      <t>ネン</t>
    </rPh>
    <phoneticPr fontId="5"/>
  </si>
  <si>
    <t>33年</t>
    <rPh sb="2" eb="3">
      <t>ネン</t>
    </rPh>
    <phoneticPr fontId="5"/>
  </si>
  <si>
    <t>34年</t>
    <rPh sb="2" eb="3">
      <t>ネン</t>
    </rPh>
    <phoneticPr fontId="5"/>
  </si>
  <si>
    <t>35年</t>
    <rPh sb="2" eb="3">
      <t>ネン</t>
    </rPh>
    <phoneticPr fontId="5"/>
  </si>
  <si>
    <t>第9回国勢調査</t>
  </si>
  <si>
    <t>36年</t>
    <rPh sb="2" eb="3">
      <t>ネン</t>
    </rPh>
    <phoneticPr fontId="5"/>
  </si>
  <si>
    <t>37年</t>
    <rPh sb="2" eb="3">
      <t>ネン</t>
    </rPh>
    <phoneticPr fontId="5"/>
  </si>
  <si>
    <t>38年</t>
    <rPh sb="2" eb="3">
      <t>ネン</t>
    </rPh>
    <phoneticPr fontId="5"/>
  </si>
  <si>
    <t>39年</t>
    <rPh sb="2" eb="3">
      <t>ネン</t>
    </rPh>
    <phoneticPr fontId="5"/>
  </si>
  <si>
    <t>40年</t>
    <rPh sb="2" eb="3">
      <t>ネン</t>
    </rPh>
    <phoneticPr fontId="5"/>
  </si>
  <si>
    <t>第10回国勢調査</t>
    <phoneticPr fontId="5"/>
  </si>
  <si>
    <t>41年</t>
    <rPh sb="2" eb="3">
      <t>ネン</t>
    </rPh>
    <phoneticPr fontId="5"/>
  </si>
  <si>
    <t>42年</t>
    <rPh sb="2" eb="3">
      <t>ネン</t>
    </rPh>
    <phoneticPr fontId="5"/>
  </si>
  <si>
    <t>43年</t>
    <rPh sb="2" eb="3">
      <t>ネン</t>
    </rPh>
    <phoneticPr fontId="5"/>
  </si>
  <si>
    <t>44年</t>
    <rPh sb="2" eb="3">
      <t>ネン</t>
    </rPh>
    <phoneticPr fontId="5"/>
  </si>
  <si>
    <t>45年</t>
    <rPh sb="2" eb="3">
      <t>ネン</t>
    </rPh>
    <phoneticPr fontId="5"/>
  </si>
  <si>
    <t>第11回国勢調査</t>
  </si>
  <si>
    <t>47年</t>
    <rPh sb="2" eb="3">
      <t>ネン</t>
    </rPh>
    <phoneticPr fontId="5"/>
  </si>
  <si>
    <t>48年</t>
    <rPh sb="2" eb="3">
      <t>ネン</t>
    </rPh>
    <phoneticPr fontId="5"/>
  </si>
  <si>
    <t>49年</t>
    <rPh sb="2" eb="3">
      <t>ネン</t>
    </rPh>
    <phoneticPr fontId="5"/>
  </si>
  <si>
    <t>50年</t>
    <rPh sb="2" eb="3">
      <t>ネン</t>
    </rPh>
    <phoneticPr fontId="5"/>
  </si>
  <si>
    <t>第12回国勢調査</t>
  </si>
  <si>
    <t>第20回国勢調査</t>
    <phoneticPr fontId="5"/>
  </si>
  <si>
    <t>51年</t>
    <rPh sb="2" eb="3">
      <t>ネン</t>
    </rPh>
    <phoneticPr fontId="5"/>
  </si>
  <si>
    <t>52年</t>
    <rPh sb="2" eb="3">
      <t>ネン</t>
    </rPh>
    <phoneticPr fontId="5"/>
  </si>
  <si>
    <t>53年</t>
    <rPh sb="2" eb="3">
      <t>ネン</t>
    </rPh>
    <phoneticPr fontId="5"/>
  </si>
  <si>
    <t>54年</t>
    <rPh sb="2" eb="3">
      <t>ネン</t>
    </rPh>
    <phoneticPr fontId="5"/>
  </si>
  <si>
    <t>令和元年</t>
    <rPh sb="0" eb="4">
      <t>レイワガンネン</t>
    </rPh>
    <phoneticPr fontId="5"/>
  </si>
  <si>
    <t>55年</t>
    <rPh sb="2" eb="3">
      <t>ネン</t>
    </rPh>
    <phoneticPr fontId="5"/>
  </si>
  <si>
    <t>2年</t>
    <rPh sb="1" eb="2">
      <t>ネン</t>
    </rPh>
    <phoneticPr fontId="5"/>
  </si>
  <si>
    <t>第13回国勢調査</t>
  </si>
  <si>
    <t>第21回国勢調査</t>
    <phoneticPr fontId="5"/>
  </si>
  <si>
    <t>56年</t>
    <rPh sb="2" eb="3">
      <t>ネン</t>
    </rPh>
    <phoneticPr fontId="5"/>
  </si>
  <si>
    <t>3年</t>
    <rPh sb="1" eb="2">
      <t>ネン</t>
    </rPh>
    <phoneticPr fontId="3"/>
  </si>
  <si>
    <t>57年</t>
    <rPh sb="2" eb="3">
      <t>ネン</t>
    </rPh>
    <phoneticPr fontId="5"/>
  </si>
  <si>
    <t>58年</t>
    <rPh sb="2" eb="3">
      <t>ネン</t>
    </rPh>
    <phoneticPr fontId="5"/>
  </si>
  <si>
    <t>59年</t>
    <rPh sb="2" eb="3">
      <t>ネン</t>
    </rPh>
    <phoneticPr fontId="5"/>
  </si>
  <si>
    <t>60年</t>
    <rPh sb="2" eb="3">
      <t>ネン</t>
    </rPh>
    <phoneticPr fontId="5"/>
  </si>
  <si>
    <t>第14回国勢調査</t>
  </si>
  <si>
    <t>61年</t>
    <rPh sb="2" eb="3">
      <t>ネン</t>
    </rPh>
    <phoneticPr fontId="5"/>
  </si>
  <si>
    <t>62年</t>
    <rPh sb="2" eb="3">
      <t>ネン</t>
    </rPh>
    <phoneticPr fontId="5"/>
  </si>
  <si>
    <t>63年</t>
    <rPh sb="2" eb="3">
      <t>ネン</t>
    </rPh>
    <phoneticPr fontId="5"/>
  </si>
  <si>
    <t>平成元年</t>
    <rPh sb="0" eb="2">
      <t>ヘイセイ</t>
    </rPh>
    <rPh sb="2" eb="3">
      <t>ガン</t>
    </rPh>
    <rPh sb="3" eb="4">
      <t>ネン</t>
    </rPh>
    <phoneticPr fontId="5"/>
  </si>
  <si>
    <t>第15回国勢調査</t>
  </si>
  <si>
    <t>3年</t>
    <rPh sb="1" eb="2">
      <t>ネン</t>
    </rPh>
    <phoneticPr fontId="5"/>
  </si>
  <si>
    <t>4年</t>
    <rPh sb="1" eb="2">
      <t>ネン</t>
    </rPh>
    <phoneticPr fontId="5"/>
  </si>
  <si>
    <t>5年</t>
    <rPh sb="1" eb="2">
      <t>ネン</t>
    </rPh>
    <phoneticPr fontId="5"/>
  </si>
  <si>
    <t>第16回国勢調査</t>
  </si>
  <si>
    <t>第17回国勢調査</t>
  </si>
  <si>
    <t>第18回国勢調査</t>
  </si>
  <si>
    <t>第19回国勢調査</t>
    <phoneticPr fontId="5"/>
  </si>
  <si>
    <t>３　道内市別の国勢調査人口・世帯数　</t>
    <rPh sb="2" eb="4">
      <t>ドウナイ</t>
    </rPh>
    <rPh sb="4" eb="5">
      <t>シ</t>
    </rPh>
    <rPh sb="5" eb="6">
      <t>ベツ</t>
    </rPh>
    <rPh sb="7" eb="9">
      <t>コクセイ</t>
    </rPh>
    <rPh sb="9" eb="11">
      <t>チョウサ</t>
    </rPh>
    <rPh sb="11" eb="13">
      <t>ジンコウ</t>
    </rPh>
    <rPh sb="14" eb="17">
      <t>セタイスウ</t>
    </rPh>
    <phoneticPr fontId="5"/>
  </si>
  <si>
    <t>各年10月1日現在　単位＝人・世帯・％</t>
    <rPh sb="0" eb="2">
      <t>カクネン</t>
    </rPh>
    <rPh sb="4" eb="5">
      <t>ガツ</t>
    </rPh>
    <rPh sb="6" eb="7">
      <t>ニチ</t>
    </rPh>
    <rPh sb="7" eb="9">
      <t>ゲンザイ</t>
    </rPh>
    <rPh sb="10" eb="12">
      <t>タンイ</t>
    </rPh>
    <rPh sb="13" eb="14">
      <t>ヒト</t>
    </rPh>
    <rPh sb="15" eb="17">
      <t>セタイ</t>
    </rPh>
    <phoneticPr fontId="5"/>
  </si>
  <si>
    <t>都　　　市</t>
    <rPh sb="0" eb="1">
      <t>ミヤコ</t>
    </rPh>
    <rPh sb="4" eb="5">
      <t>シ</t>
    </rPh>
    <phoneticPr fontId="5"/>
  </si>
  <si>
    <t>人口</t>
    <rPh sb="0" eb="1">
      <t>ヒト</t>
    </rPh>
    <rPh sb="1" eb="2">
      <t>クチ</t>
    </rPh>
    <phoneticPr fontId="5"/>
  </si>
  <si>
    <t>世帯数</t>
    <rPh sb="0" eb="3">
      <t>セタイスウ</t>
    </rPh>
    <phoneticPr fontId="17"/>
  </si>
  <si>
    <t>平成27年</t>
    <rPh sb="0" eb="1">
      <t>ヒラ</t>
    </rPh>
    <rPh sb="1" eb="2">
      <t>シゲル</t>
    </rPh>
    <phoneticPr fontId="5"/>
  </si>
  <si>
    <t>増　　減</t>
    <rPh sb="0" eb="1">
      <t>ゾウ</t>
    </rPh>
    <rPh sb="3" eb="4">
      <t>ゲン</t>
    </rPh>
    <phoneticPr fontId="5"/>
  </si>
  <si>
    <t>増 減 率</t>
    <rPh sb="0" eb="1">
      <t>ゾウ</t>
    </rPh>
    <rPh sb="2" eb="3">
      <t>ゲン</t>
    </rPh>
    <rPh sb="4" eb="5">
      <t>リツ</t>
    </rPh>
    <phoneticPr fontId="5"/>
  </si>
  <si>
    <t>平成27年</t>
    <rPh sb="0" eb="2">
      <t>ヘイセイ</t>
    </rPh>
    <rPh sb="4" eb="5">
      <t>ネン</t>
    </rPh>
    <phoneticPr fontId="5"/>
  </si>
  <si>
    <t>平成22年</t>
    <rPh sb="0" eb="2">
      <t>ヘイセイ</t>
    </rPh>
    <rPh sb="4" eb="5">
      <t>ネン</t>
    </rPh>
    <phoneticPr fontId="5"/>
  </si>
  <si>
    <t>増　　減</t>
  </si>
  <si>
    <t>総　　数</t>
    <rPh sb="0" eb="1">
      <t>ソウ</t>
    </rPh>
    <rPh sb="3" eb="4">
      <t>スウ</t>
    </rPh>
    <phoneticPr fontId="5"/>
  </si>
  <si>
    <t>北海道</t>
    <rPh sb="0" eb="1">
      <t>キタ</t>
    </rPh>
    <rPh sb="1" eb="2">
      <t>ウミ</t>
    </rPh>
    <rPh sb="2" eb="3">
      <t>ドウ</t>
    </rPh>
    <phoneticPr fontId="5"/>
  </si>
  <si>
    <t>市部</t>
    <rPh sb="0" eb="1">
      <t>シ</t>
    </rPh>
    <rPh sb="1" eb="2">
      <t>ブ</t>
    </rPh>
    <phoneticPr fontId="5"/>
  </si>
  <si>
    <t>郡部</t>
    <rPh sb="0" eb="1">
      <t>グン</t>
    </rPh>
    <rPh sb="1" eb="2">
      <t>ブ</t>
    </rPh>
    <phoneticPr fontId="5"/>
  </si>
  <si>
    <t>札幌市</t>
    <rPh sb="0" eb="1">
      <t>サツ</t>
    </rPh>
    <rPh sb="1" eb="2">
      <t>ホロ</t>
    </rPh>
    <rPh sb="2" eb="3">
      <t>シ</t>
    </rPh>
    <phoneticPr fontId="5"/>
  </si>
  <si>
    <t>函館市</t>
    <rPh sb="0" eb="1">
      <t>ハコ</t>
    </rPh>
    <rPh sb="1" eb="2">
      <t>カン</t>
    </rPh>
    <rPh sb="2" eb="3">
      <t>シ</t>
    </rPh>
    <phoneticPr fontId="5"/>
  </si>
  <si>
    <t>小樽市</t>
    <rPh sb="0" eb="1">
      <t>ショウ</t>
    </rPh>
    <rPh sb="1" eb="2">
      <t>タル</t>
    </rPh>
    <rPh sb="2" eb="3">
      <t>シ</t>
    </rPh>
    <phoneticPr fontId="5"/>
  </si>
  <si>
    <t>旭川市</t>
    <rPh sb="0" eb="1">
      <t>アサヒ</t>
    </rPh>
    <rPh sb="1" eb="2">
      <t>カワ</t>
    </rPh>
    <rPh sb="2" eb="3">
      <t>シ</t>
    </rPh>
    <phoneticPr fontId="5"/>
  </si>
  <si>
    <t>室蘭市</t>
    <rPh sb="0" eb="1">
      <t>シツ</t>
    </rPh>
    <rPh sb="1" eb="2">
      <t>ラン</t>
    </rPh>
    <rPh sb="2" eb="3">
      <t>シ</t>
    </rPh>
    <phoneticPr fontId="5"/>
  </si>
  <si>
    <t xml:space="preserve"> </t>
  </si>
  <si>
    <t>釧路市</t>
    <rPh sb="0" eb="1">
      <t>セン</t>
    </rPh>
    <rPh sb="1" eb="2">
      <t>ミチ</t>
    </rPh>
    <rPh sb="2" eb="3">
      <t>シ</t>
    </rPh>
    <phoneticPr fontId="5"/>
  </si>
  <si>
    <t>帯広市</t>
    <rPh sb="0" eb="1">
      <t>オビ</t>
    </rPh>
    <rPh sb="1" eb="2">
      <t>ヒロ</t>
    </rPh>
    <rPh sb="2" eb="3">
      <t>シ</t>
    </rPh>
    <phoneticPr fontId="5"/>
  </si>
  <si>
    <t>北見市</t>
    <rPh sb="0" eb="1">
      <t>キタ</t>
    </rPh>
    <rPh sb="1" eb="2">
      <t>ミ</t>
    </rPh>
    <rPh sb="2" eb="3">
      <t>シ</t>
    </rPh>
    <phoneticPr fontId="5"/>
  </si>
  <si>
    <t>夕張市</t>
    <rPh sb="0" eb="1">
      <t>ユウ</t>
    </rPh>
    <rPh sb="1" eb="2">
      <t>チョウ</t>
    </rPh>
    <rPh sb="2" eb="3">
      <t>シ</t>
    </rPh>
    <phoneticPr fontId="5"/>
  </si>
  <si>
    <t>岩見沢市</t>
    <rPh sb="0" eb="3">
      <t>イワミザワ</t>
    </rPh>
    <rPh sb="3" eb="4">
      <t>シ</t>
    </rPh>
    <phoneticPr fontId="5"/>
  </si>
  <si>
    <t>網走市</t>
    <rPh sb="0" eb="1">
      <t>アミ</t>
    </rPh>
    <rPh sb="1" eb="2">
      <t>ソウ</t>
    </rPh>
    <rPh sb="2" eb="3">
      <t>シ</t>
    </rPh>
    <phoneticPr fontId="5"/>
  </si>
  <si>
    <t>留萌市</t>
    <rPh sb="0" eb="1">
      <t>トメ</t>
    </rPh>
    <rPh sb="1" eb="2">
      <t>ハジメ</t>
    </rPh>
    <rPh sb="2" eb="3">
      <t>シ</t>
    </rPh>
    <phoneticPr fontId="5"/>
  </si>
  <si>
    <t>苫小牧市</t>
    <rPh sb="0" eb="3">
      <t>トマコマイ</t>
    </rPh>
    <rPh sb="3" eb="4">
      <t>シ</t>
    </rPh>
    <phoneticPr fontId="5"/>
  </si>
  <si>
    <t>稚内市</t>
    <rPh sb="0" eb="1">
      <t>ワカ</t>
    </rPh>
    <rPh sb="1" eb="2">
      <t>ナイ</t>
    </rPh>
    <rPh sb="2" eb="3">
      <t>シ</t>
    </rPh>
    <phoneticPr fontId="5"/>
  </si>
  <si>
    <t>美唄市</t>
    <rPh sb="0" eb="1">
      <t>ビ</t>
    </rPh>
    <rPh sb="1" eb="2">
      <t>ウタ</t>
    </rPh>
    <rPh sb="2" eb="3">
      <t>シ</t>
    </rPh>
    <phoneticPr fontId="5"/>
  </si>
  <si>
    <t>芦別市</t>
    <rPh sb="0" eb="1">
      <t>アシ</t>
    </rPh>
    <rPh sb="1" eb="2">
      <t>ベツ</t>
    </rPh>
    <rPh sb="2" eb="3">
      <t>シ</t>
    </rPh>
    <phoneticPr fontId="5"/>
  </si>
  <si>
    <t>江別市</t>
    <rPh sb="0" eb="1">
      <t>エ</t>
    </rPh>
    <rPh sb="1" eb="2">
      <t>ベツ</t>
    </rPh>
    <rPh sb="2" eb="3">
      <t>シ</t>
    </rPh>
    <phoneticPr fontId="5"/>
  </si>
  <si>
    <t>赤平市</t>
    <rPh sb="0" eb="1">
      <t>アカ</t>
    </rPh>
    <rPh sb="1" eb="2">
      <t>ヒラ</t>
    </rPh>
    <rPh sb="2" eb="3">
      <t>シ</t>
    </rPh>
    <phoneticPr fontId="5"/>
  </si>
  <si>
    <t>紋別市</t>
    <rPh sb="0" eb="1">
      <t>モン</t>
    </rPh>
    <rPh sb="1" eb="2">
      <t>ベツ</t>
    </rPh>
    <rPh sb="2" eb="3">
      <t>シ</t>
    </rPh>
    <phoneticPr fontId="5"/>
  </si>
  <si>
    <t>士別市</t>
    <rPh sb="0" eb="1">
      <t>シ</t>
    </rPh>
    <rPh sb="1" eb="2">
      <t>ベツ</t>
    </rPh>
    <rPh sb="2" eb="3">
      <t>シ</t>
    </rPh>
    <phoneticPr fontId="5"/>
  </si>
  <si>
    <t>名寄市</t>
    <rPh sb="0" eb="1">
      <t>ナ</t>
    </rPh>
    <rPh sb="1" eb="2">
      <t>ヤドリキ</t>
    </rPh>
    <rPh sb="2" eb="3">
      <t>シ</t>
    </rPh>
    <phoneticPr fontId="5"/>
  </si>
  <si>
    <t>三笠市</t>
    <rPh sb="0" eb="1">
      <t>サン</t>
    </rPh>
    <rPh sb="1" eb="2">
      <t>カサ</t>
    </rPh>
    <rPh sb="2" eb="3">
      <t>シ</t>
    </rPh>
    <phoneticPr fontId="5"/>
  </si>
  <si>
    <t>根室市</t>
    <rPh sb="0" eb="1">
      <t>ネ</t>
    </rPh>
    <rPh sb="1" eb="2">
      <t>シツ</t>
    </rPh>
    <rPh sb="2" eb="3">
      <t>シ</t>
    </rPh>
    <phoneticPr fontId="5"/>
  </si>
  <si>
    <t>千歳市</t>
    <rPh sb="0" eb="1">
      <t>セン</t>
    </rPh>
    <rPh sb="1" eb="2">
      <t>サイ</t>
    </rPh>
    <rPh sb="2" eb="3">
      <t>シ</t>
    </rPh>
    <phoneticPr fontId="5"/>
  </si>
  <si>
    <t>滝川市</t>
    <rPh sb="0" eb="1">
      <t>タキ</t>
    </rPh>
    <rPh sb="1" eb="2">
      <t>カワ</t>
    </rPh>
    <rPh sb="2" eb="3">
      <t>シ</t>
    </rPh>
    <phoneticPr fontId="5"/>
  </si>
  <si>
    <t>砂川市</t>
    <rPh sb="0" eb="1">
      <t>スナ</t>
    </rPh>
    <rPh sb="1" eb="2">
      <t>カワ</t>
    </rPh>
    <rPh sb="2" eb="3">
      <t>シ</t>
    </rPh>
    <phoneticPr fontId="5"/>
  </si>
  <si>
    <t>歌志内市</t>
    <rPh sb="0" eb="4">
      <t>ウタシナイシ</t>
    </rPh>
    <phoneticPr fontId="5"/>
  </si>
  <si>
    <t>深川市</t>
    <rPh sb="0" eb="1">
      <t>フカ</t>
    </rPh>
    <rPh sb="1" eb="2">
      <t>カワ</t>
    </rPh>
    <rPh sb="2" eb="3">
      <t>シ</t>
    </rPh>
    <phoneticPr fontId="5"/>
  </si>
  <si>
    <t>富良野市</t>
    <rPh sb="0" eb="4">
      <t>フラノシ</t>
    </rPh>
    <phoneticPr fontId="5"/>
  </si>
  <si>
    <t>登別市</t>
    <rPh sb="0" eb="1">
      <t>ノボル</t>
    </rPh>
    <rPh sb="1" eb="2">
      <t>ベツ</t>
    </rPh>
    <rPh sb="2" eb="3">
      <t>シ</t>
    </rPh>
    <phoneticPr fontId="5"/>
  </si>
  <si>
    <t>恵庭市</t>
    <rPh sb="0" eb="1">
      <t>メグミ</t>
    </rPh>
    <rPh sb="1" eb="2">
      <t>ニワ</t>
    </rPh>
    <rPh sb="2" eb="3">
      <t>シ</t>
    </rPh>
    <phoneticPr fontId="5"/>
  </si>
  <si>
    <t>伊達市</t>
    <rPh sb="0" eb="1">
      <t>イ</t>
    </rPh>
    <rPh sb="1" eb="2">
      <t>タッ</t>
    </rPh>
    <rPh sb="2" eb="3">
      <t>シ</t>
    </rPh>
    <phoneticPr fontId="5"/>
  </si>
  <si>
    <t>北広島市</t>
    <rPh sb="0" eb="4">
      <t>キタヒロシマシ</t>
    </rPh>
    <phoneticPr fontId="5"/>
  </si>
  <si>
    <t>石狩市</t>
    <rPh sb="0" eb="1">
      <t>イシ</t>
    </rPh>
    <rPh sb="1" eb="2">
      <t>カリ</t>
    </rPh>
    <rPh sb="2" eb="3">
      <t>シ</t>
    </rPh>
    <phoneticPr fontId="5"/>
  </si>
  <si>
    <t>北斗市</t>
    <rPh sb="0" eb="2">
      <t>ホクト</t>
    </rPh>
    <rPh sb="2" eb="3">
      <t>シ</t>
    </rPh>
    <phoneticPr fontId="5"/>
  </si>
  <si>
    <t>４　道内市町村別の住民基本台帳人口・世帯数　</t>
    <rPh sb="2" eb="4">
      <t>ドウナイ</t>
    </rPh>
    <rPh sb="4" eb="7">
      <t>シチョウソン</t>
    </rPh>
    <rPh sb="7" eb="8">
      <t>ベツ</t>
    </rPh>
    <rPh sb="9" eb="11">
      <t>ジュウミン</t>
    </rPh>
    <rPh sb="11" eb="13">
      <t>キホン</t>
    </rPh>
    <rPh sb="13" eb="15">
      <t>ダイチョウ</t>
    </rPh>
    <rPh sb="15" eb="17">
      <t>ジンコウ</t>
    </rPh>
    <rPh sb="18" eb="21">
      <t>セタイスウ</t>
    </rPh>
    <phoneticPr fontId="5"/>
  </si>
  <si>
    <t>-</t>
    <phoneticPr fontId="3"/>
  </si>
  <si>
    <t>市町村</t>
    <rPh sb="0" eb="3">
      <t>シチョウソンチョウソン</t>
    </rPh>
    <phoneticPr fontId="5"/>
  </si>
  <si>
    <t>人　　　　口</t>
    <rPh sb="0" eb="1">
      <t>ヒト</t>
    </rPh>
    <rPh sb="5" eb="6">
      <t>クチ</t>
    </rPh>
    <phoneticPr fontId="5"/>
  </si>
  <si>
    <t>全道</t>
    <rPh sb="0" eb="1">
      <t>ゼン</t>
    </rPh>
    <rPh sb="1" eb="2">
      <t>ドウ</t>
    </rPh>
    <phoneticPr fontId="5"/>
  </si>
  <si>
    <t>ニセコ町</t>
    <rPh sb="3" eb="4">
      <t>チョウ</t>
    </rPh>
    <phoneticPr fontId="5"/>
  </si>
  <si>
    <t>留寿都村</t>
    <rPh sb="0" eb="4">
      <t>ルスツムラ</t>
    </rPh>
    <phoneticPr fontId="5"/>
  </si>
  <si>
    <t>せたな町</t>
    <rPh sb="3" eb="4">
      <t>チョウ</t>
    </rPh>
    <phoneticPr fontId="5"/>
  </si>
  <si>
    <t>空知計</t>
    <rPh sb="0" eb="1">
      <t>ソラ</t>
    </rPh>
    <rPh sb="1" eb="2">
      <t>チ</t>
    </rPh>
    <rPh sb="2" eb="3">
      <t>ケイ</t>
    </rPh>
    <phoneticPr fontId="5"/>
  </si>
  <si>
    <t>喜茂別町</t>
    <rPh sb="0" eb="4">
      <t>キモベツチョウ</t>
    </rPh>
    <phoneticPr fontId="5"/>
  </si>
  <si>
    <t>上川計</t>
    <rPh sb="0" eb="1">
      <t>カミ</t>
    </rPh>
    <rPh sb="1" eb="2">
      <t>カワ</t>
    </rPh>
    <rPh sb="2" eb="3">
      <t>ケイ</t>
    </rPh>
    <phoneticPr fontId="5"/>
  </si>
  <si>
    <t>倶知安町</t>
    <rPh sb="0" eb="4">
      <t>クッチャンチョウ</t>
    </rPh>
    <phoneticPr fontId="5"/>
  </si>
  <si>
    <t>小清水町</t>
    <rPh sb="0" eb="4">
      <t>コシミズチョウ</t>
    </rPh>
    <phoneticPr fontId="5"/>
  </si>
  <si>
    <t>訓子府町</t>
    <rPh sb="0" eb="4">
      <t>クンネップチョウ</t>
    </rPh>
    <phoneticPr fontId="5"/>
  </si>
  <si>
    <t>佐呂間町</t>
    <rPh sb="0" eb="4">
      <t>サロマチョウ</t>
    </rPh>
    <phoneticPr fontId="5"/>
  </si>
  <si>
    <t>神恵内村</t>
    <rPh sb="0" eb="1">
      <t>カミ</t>
    </rPh>
    <rPh sb="1" eb="2">
      <t>エ</t>
    </rPh>
    <rPh sb="2" eb="3">
      <t>ナイ</t>
    </rPh>
    <rPh sb="3" eb="4">
      <t>ムラ</t>
    </rPh>
    <phoneticPr fontId="5"/>
  </si>
  <si>
    <t>東神楽町</t>
    <rPh sb="0" eb="1">
      <t>ヒガシ</t>
    </rPh>
    <rPh sb="1" eb="4">
      <t>カグラチョウ</t>
    </rPh>
    <phoneticPr fontId="5"/>
  </si>
  <si>
    <t>西興部村</t>
    <rPh sb="0" eb="1">
      <t>ニシ</t>
    </rPh>
    <rPh sb="3" eb="4">
      <t>ムラ</t>
    </rPh>
    <phoneticPr fontId="5"/>
  </si>
  <si>
    <t>赤井川村</t>
    <rPh sb="0" eb="4">
      <t>アカイガワムラ</t>
    </rPh>
    <phoneticPr fontId="5"/>
  </si>
  <si>
    <t>胆振計</t>
    <rPh sb="0" eb="1">
      <t>キモ</t>
    </rPh>
    <rPh sb="1" eb="2">
      <t>オサム</t>
    </rPh>
    <rPh sb="2" eb="3">
      <t>ケイ</t>
    </rPh>
    <phoneticPr fontId="5"/>
  </si>
  <si>
    <t>奈井江町</t>
    <rPh sb="0" eb="4">
      <t>ナイエチョウ</t>
    </rPh>
    <phoneticPr fontId="5"/>
  </si>
  <si>
    <t>十勝計</t>
    <rPh sb="0" eb="1">
      <t>ジュッ</t>
    </rPh>
    <rPh sb="1" eb="2">
      <t>カツ</t>
    </rPh>
    <rPh sb="2" eb="3">
      <t>ケイ</t>
    </rPh>
    <phoneticPr fontId="5"/>
  </si>
  <si>
    <t>上砂川町</t>
    <rPh sb="0" eb="4">
      <t>カミスナガワチョウ</t>
    </rPh>
    <phoneticPr fontId="5"/>
  </si>
  <si>
    <t>苫小牧市</t>
    <rPh sb="0" eb="4">
      <t>トマコマイシ</t>
    </rPh>
    <phoneticPr fontId="5"/>
  </si>
  <si>
    <t>上富良野町</t>
    <rPh sb="0" eb="5">
      <t>カミフラノチョウ</t>
    </rPh>
    <phoneticPr fontId="5"/>
  </si>
  <si>
    <t>中富良野町</t>
    <rPh sb="0" eb="5">
      <t>ナカフラノチョウ</t>
    </rPh>
    <phoneticPr fontId="5"/>
  </si>
  <si>
    <t>南富良野町</t>
    <rPh sb="0" eb="1">
      <t>ミナミ</t>
    </rPh>
    <rPh sb="1" eb="5">
      <t>フラノチョウ</t>
    </rPh>
    <phoneticPr fontId="5"/>
  </si>
  <si>
    <t>上士幌町</t>
    <rPh sb="0" eb="1">
      <t>カミ</t>
    </rPh>
    <rPh sb="1" eb="4">
      <t>シホロチョウ</t>
    </rPh>
    <phoneticPr fontId="5"/>
  </si>
  <si>
    <t>新十津川町</t>
    <rPh sb="0" eb="1">
      <t>シン</t>
    </rPh>
    <rPh sb="1" eb="4">
      <t>トツカワ</t>
    </rPh>
    <rPh sb="4" eb="5">
      <t>チョウ</t>
    </rPh>
    <phoneticPr fontId="5"/>
  </si>
  <si>
    <t>妹背牛町</t>
    <rPh sb="0" eb="4">
      <t>モセウシチョウ</t>
    </rPh>
    <phoneticPr fontId="5"/>
  </si>
  <si>
    <t>秩父別町</t>
    <rPh sb="0" eb="2">
      <t>チチブ</t>
    </rPh>
    <rPh sb="2" eb="3">
      <t>ベツ</t>
    </rPh>
    <rPh sb="3" eb="4">
      <t>チョウ</t>
    </rPh>
    <phoneticPr fontId="5"/>
  </si>
  <si>
    <t>洞爺湖町</t>
    <rPh sb="0" eb="4">
      <t>トウヤコチョウ</t>
    </rPh>
    <phoneticPr fontId="5"/>
  </si>
  <si>
    <t>音威子府村</t>
    <rPh sb="0" eb="4">
      <t>オトイネップ</t>
    </rPh>
    <rPh sb="4" eb="5">
      <t>ムラ</t>
    </rPh>
    <phoneticPr fontId="5"/>
  </si>
  <si>
    <t>中札内村</t>
    <rPh sb="0" eb="4">
      <t>ナカサツナイムラ</t>
    </rPh>
    <phoneticPr fontId="5"/>
  </si>
  <si>
    <t>むかわ町</t>
    <rPh sb="3" eb="4">
      <t>チョウ</t>
    </rPh>
    <phoneticPr fontId="5"/>
  </si>
  <si>
    <t>幌加内町</t>
    <rPh sb="0" eb="4">
      <t>ホロカナイチョウ</t>
    </rPh>
    <phoneticPr fontId="5"/>
  </si>
  <si>
    <t>石狩計　</t>
    <rPh sb="0" eb="1">
      <t>イシ</t>
    </rPh>
    <rPh sb="1" eb="2">
      <t>カリ</t>
    </rPh>
    <rPh sb="2" eb="3">
      <t>ケイ</t>
    </rPh>
    <phoneticPr fontId="5"/>
  </si>
  <si>
    <t>日高計</t>
    <rPh sb="0" eb="1">
      <t>ヒ</t>
    </rPh>
    <rPh sb="1" eb="2">
      <t>コウ</t>
    </rPh>
    <rPh sb="2" eb="3">
      <t>ケイ</t>
    </rPh>
    <phoneticPr fontId="5"/>
  </si>
  <si>
    <t>留萌計</t>
    <rPh sb="0" eb="1">
      <t>トメ</t>
    </rPh>
    <rPh sb="1" eb="2">
      <t>ハジメ</t>
    </rPh>
    <rPh sb="2" eb="3">
      <t>ケイ</t>
    </rPh>
    <phoneticPr fontId="5"/>
  </si>
  <si>
    <t>札幌市計</t>
    <rPh sb="0" eb="3">
      <t>サッポロシ</t>
    </rPh>
    <rPh sb="3" eb="4">
      <t>ケイ</t>
    </rPh>
    <phoneticPr fontId="5"/>
  </si>
  <si>
    <t>中央区</t>
    <rPh sb="0" eb="3">
      <t>チュウオウク</t>
    </rPh>
    <phoneticPr fontId="5"/>
  </si>
  <si>
    <t>北区</t>
    <rPh sb="0" eb="1">
      <t>キタ</t>
    </rPh>
    <rPh sb="1" eb="2">
      <t>ク</t>
    </rPh>
    <phoneticPr fontId="5"/>
  </si>
  <si>
    <t>東区</t>
    <rPh sb="0" eb="1">
      <t>ヒガシ</t>
    </rPh>
    <rPh sb="1" eb="2">
      <t>ク</t>
    </rPh>
    <phoneticPr fontId="5"/>
  </si>
  <si>
    <t>白石区</t>
    <rPh sb="0" eb="3">
      <t>シロイシク</t>
    </rPh>
    <phoneticPr fontId="5"/>
  </si>
  <si>
    <t>えりも町</t>
    <rPh sb="3" eb="4">
      <t>チョウ</t>
    </rPh>
    <phoneticPr fontId="5"/>
  </si>
  <si>
    <t>豊平区</t>
    <rPh sb="0" eb="3">
      <t>トヨヒラク</t>
    </rPh>
    <phoneticPr fontId="5"/>
  </si>
  <si>
    <t>新ひだか町</t>
    <rPh sb="0" eb="1">
      <t>シン</t>
    </rPh>
    <rPh sb="4" eb="5">
      <t>チョウ</t>
    </rPh>
    <phoneticPr fontId="5"/>
  </si>
  <si>
    <t>初山別村</t>
    <rPh sb="0" eb="1">
      <t>ハツ</t>
    </rPh>
    <rPh sb="1" eb="2">
      <t>サン</t>
    </rPh>
    <rPh sb="2" eb="3">
      <t>ベツ</t>
    </rPh>
    <rPh sb="3" eb="4">
      <t>ムラ</t>
    </rPh>
    <phoneticPr fontId="5"/>
  </si>
  <si>
    <t>南 区</t>
    <rPh sb="0" eb="1">
      <t>ミナミ</t>
    </rPh>
    <rPh sb="2" eb="3">
      <t>ク</t>
    </rPh>
    <phoneticPr fontId="5"/>
  </si>
  <si>
    <t>釧路計</t>
    <rPh sb="0" eb="1">
      <t>セン</t>
    </rPh>
    <rPh sb="1" eb="2">
      <t>ミチ</t>
    </rPh>
    <rPh sb="2" eb="3">
      <t>ケイ</t>
    </rPh>
    <phoneticPr fontId="5"/>
  </si>
  <si>
    <t>西区</t>
    <rPh sb="0" eb="1">
      <t>ニシ</t>
    </rPh>
    <rPh sb="1" eb="2">
      <t>ク</t>
    </rPh>
    <phoneticPr fontId="5"/>
  </si>
  <si>
    <t>渡島計</t>
    <rPh sb="0" eb="1">
      <t>ワタル</t>
    </rPh>
    <rPh sb="1" eb="2">
      <t>シマ</t>
    </rPh>
    <rPh sb="2" eb="3">
      <t>ケイ</t>
    </rPh>
    <phoneticPr fontId="5"/>
  </si>
  <si>
    <t>厚別区</t>
    <rPh sb="0" eb="3">
      <t>アツベツク</t>
    </rPh>
    <phoneticPr fontId="5"/>
  </si>
  <si>
    <t>手稲区</t>
    <rPh sb="0" eb="3">
      <t>テイネク</t>
    </rPh>
    <phoneticPr fontId="5"/>
  </si>
  <si>
    <t>宗谷計</t>
    <rPh sb="0" eb="1">
      <t>シュウ</t>
    </rPh>
    <rPh sb="1" eb="2">
      <t>タニ</t>
    </rPh>
    <rPh sb="2" eb="3">
      <t>ケイ</t>
    </rPh>
    <phoneticPr fontId="5"/>
  </si>
  <si>
    <t>清田区</t>
    <rPh sb="0" eb="3">
      <t>キヨタク</t>
    </rPh>
    <phoneticPr fontId="5"/>
  </si>
  <si>
    <t>浜頓別町</t>
    <rPh sb="0" eb="3">
      <t>ハマトンベツ</t>
    </rPh>
    <rPh sb="3" eb="4">
      <t>チョウ</t>
    </rPh>
    <phoneticPr fontId="5"/>
  </si>
  <si>
    <t>弟子屈町</t>
    <rPh sb="0" eb="4">
      <t>テシカガチョウ</t>
    </rPh>
    <phoneticPr fontId="5"/>
  </si>
  <si>
    <t>中頓別町</t>
    <rPh sb="0" eb="4">
      <t>ナカトンベツチョウ</t>
    </rPh>
    <phoneticPr fontId="5"/>
  </si>
  <si>
    <t>木古内町</t>
    <rPh sb="0" eb="4">
      <t>キコナイチョウ</t>
    </rPh>
    <phoneticPr fontId="5"/>
  </si>
  <si>
    <t>根室計</t>
    <rPh sb="0" eb="1">
      <t>ネ</t>
    </rPh>
    <rPh sb="1" eb="2">
      <t>シツ</t>
    </rPh>
    <rPh sb="2" eb="3">
      <t>ケイ</t>
    </rPh>
    <phoneticPr fontId="5"/>
  </si>
  <si>
    <t>新篠津村</t>
    <rPh sb="0" eb="4">
      <t>シンシノツムラ</t>
    </rPh>
    <phoneticPr fontId="5"/>
  </si>
  <si>
    <t>利尻富士町</t>
    <rPh sb="0" eb="4">
      <t>リシリフジ</t>
    </rPh>
    <rPh sb="4" eb="5">
      <t>マチ</t>
    </rPh>
    <phoneticPr fontId="5"/>
  </si>
  <si>
    <t>後志計</t>
    <rPh sb="0" eb="1">
      <t>ウシ</t>
    </rPh>
    <rPh sb="1" eb="2">
      <t>シ</t>
    </rPh>
    <rPh sb="2" eb="3">
      <t>ケイ</t>
    </rPh>
    <phoneticPr fontId="5"/>
  </si>
  <si>
    <t>長万部町</t>
    <rPh sb="0" eb="4">
      <t>オシャマンベチョウ</t>
    </rPh>
    <phoneticPr fontId="5"/>
  </si>
  <si>
    <t>中標津町</t>
    <rPh sb="0" eb="1">
      <t>ナカ</t>
    </rPh>
    <rPh sb="1" eb="4">
      <t>シベツチョウ</t>
    </rPh>
    <phoneticPr fontId="5"/>
  </si>
  <si>
    <t>檜山計</t>
    <rPh sb="0" eb="1">
      <t>ヒノキ</t>
    </rPh>
    <rPh sb="1" eb="2">
      <t>ヤマ</t>
    </rPh>
    <rPh sb="2" eb="3">
      <t>ケイ</t>
    </rPh>
    <phoneticPr fontId="5"/>
  </si>
  <si>
    <t>オホーツク計</t>
    <rPh sb="5" eb="6">
      <t>ケイ</t>
    </rPh>
    <phoneticPr fontId="5"/>
  </si>
  <si>
    <t>上ノ国町</t>
    <rPh sb="0" eb="1">
      <t>カミ</t>
    </rPh>
    <rPh sb="2" eb="4">
      <t>クニチョウ</t>
    </rPh>
    <phoneticPr fontId="5"/>
  </si>
  <si>
    <t>黒松内町</t>
    <rPh sb="0" eb="4">
      <t>クロマツナイチョウ</t>
    </rPh>
    <phoneticPr fontId="5"/>
  </si>
  <si>
    <t>厚沢部町</t>
    <rPh sb="0" eb="1">
      <t>アツ</t>
    </rPh>
    <rPh sb="1" eb="3">
      <t>サワベ</t>
    </rPh>
    <rPh sb="3" eb="4">
      <t>マチ</t>
    </rPh>
    <phoneticPr fontId="5"/>
  </si>
  <si>
    <t>注1）総務省が毎年調査を行っている「住民基本台帳年報」による。</t>
    <rPh sb="0" eb="1">
      <t>チュウ</t>
    </rPh>
    <rPh sb="3" eb="6">
      <t>ソウムショウ</t>
    </rPh>
    <rPh sb="7" eb="9">
      <t>マイトシ</t>
    </rPh>
    <rPh sb="9" eb="11">
      <t>チョウサ</t>
    </rPh>
    <rPh sb="12" eb="13">
      <t>オコナ</t>
    </rPh>
    <rPh sb="18" eb="20">
      <t>ジュウミン</t>
    </rPh>
    <rPh sb="20" eb="22">
      <t>キホン</t>
    </rPh>
    <rPh sb="22" eb="24">
      <t>ダイチョウ</t>
    </rPh>
    <rPh sb="24" eb="26">
      <t>ネンポウ</t>
    </rPh>
    <phoneticPr fontId="5"/>
  </si>
  <si>
    <t>資料　北海道の統計情報（北海道総合政策部地域行政局市町村課調）</t>
    <rPh sb="0" eb="2">
      <t>シリョウ</t>
    </rPh>
    <rPh sb="3" eb="6">
      <t>ホッカイドウ</t>
    </rPh>
    <rPh sb="7" eb="9">
      <t>トウケイ</t>
    </rPh>
    <rPh sb="9" eb="11">
      <t>ジョウホウ</t>
    </rPh>
    <rPh sb="29" eb="30">
      <t>シラ</t>
    </rPh>
    <phoneticPr fontId="5"/>
  </si>
  <si>
    <t>注2）人口及び世帯数に外国人住民を含む。</t>
    <rPh sb="0" eb="1">
      <t>チュウ</t>
    </rPh>
    <rPh sb="3" eb="5">
      <t>ジンコウ</t>
    </rPh>
    <rPh sb="5" eb="6">
      <t>オヨ</t>
    </rPh>
    <rPh sb="7" eb="10">
      <t>セタイスウ</t>
    </rPh>
    <rPh sb="11" eb="13">
      <t>ガイコク</t>
    </rPh>
    <rPh sb="13" eb="14">
      <t>ジン</t>
    </rPh>
    <rPh sb="14" eb="16">
      <t>ジュウミン</t>
    </rPh>
    <rPh sb="17" eb="18">
      <t>フク</t>
    </rPh>
    <phoneticPr fontId="5"/>
  </si>
  <si>
    <t>５　住民基本台帳地区別人口・世帯数</t>
    <rPh sb="2" eb="4">
      <t>ジュウミン</t>
    </rPh>
    <rPh sb="4" eb="6">
      <t>キホン</t>
    </rPh>
    <rPh sb="6" eb="8">
      <t>ダイチョウ</t>
    </rPh>
    <rPh sb="8" eb="10">
      <t>チク</t>
    </rPh>
    <rPh sb="10" eb="11">
      <t>ベツ</t>
    </rPh>
    <rPh sb="11" eb="13">
      <t>ジンコウ</t>
    </rPh>
    <rPh sb="14" eb="17">
      <t>セタイスウ</t>
    </rPh>
    <phoneticPr fontId="5"/>
  </si>
  <si>
    <t>地　　区</t>
    <rPh sb="0" eb="1">
      <t>チ</t>
    </rPh>
    <rPh sb="3" eb="4">
      <t>ク</t>
    </rPh>
    <phoneticPr fontId="5"/>
  </si>
  <si>
    <t>総　 数</t>
    <rPh sb="0" eb="1">
      <t>ソウ</t>
    </rPh>
    <rPh sb="3" eb="4">
      <t>スウ</t>
    </rPh>
    <phoneticPr fontId="5"/>
  </si>
  <si>
    <t>総 　数</t>
    <rPh sb="0" eb="1">
      <t>ソウ</t>
    </rPh>
    <rPh sb="3" eb="4">
      <t>スウ</t>
    </rPh>
    <phoneticPr fontId="5"/>
  </si>
  <si>
    <t>総数</t>
    <rPh sb="0" eb="1">
      <t>ソウ</t>
    </rPh>
    <rPh sb="1" eb="2">
      <t>スウ</t>
    </rPh>
    <phoneticPr fontId="5"/>
  </si>
  <si>
    <t>野幌地区</t>
    <rPh sb="0" eb="2">
      <t>ノッポロ</t>
    </rPh>
    <rPh sb="2" eb="4">
      <t>チク</t>
    </rPh>
    <phoneticPr fontId="5"/>
  </si>
  <si>
    <t>錦町</t>
    <rPh sb="0" eb="2">
      <t>ニシキチョウ</t>
    </rPh>
    <phoneticPr fontId="5"/>
  </si>
  <si>
    <t>江別地区</t>
    <rPh sb="0" eb="1">
      <t>エ</t>
    </rPh>
    <rPh sb="1" eb="2">
      <t>ベツ</t>
    </rPh>
    <rPh sb="2" eb="3">
      <t>チ</t>
    </rPh>
    <rPh sb="3" eb="4">
      <t>ク</t>
    </rPh>
    <phoneticPr fontId="5"/>
  </si>
  <si>
    <t>幸町</t>
    <rPh sb="0" eb="2">
      <t>サイワイチョウ</t>
    </rPh>
    <phoneticPr fontId="5"/>
  </si>
  <si>
    <t>野幌町</t>
    <rPh sb="0" eb="2">
      <t>ノッポロ</t>
    </rPh>
    <rPh sb="2" eb="3">
      <t>チョウ</t>
    </rPh>
    <phoneticPr fontId="5"/>
  </si>
  <si>
    <t>東野幌本町</t>
    <rPh sb="0" eb="1">
      <t>ヒガシ</t>
    </rPh>
    <rPh sb="1" eb="3">
      <t>ノッポロ</t>
    </rPh>
    <phoneticPr fontId="5"/>
  </si>
  <si>
    <t>野幌若葉町</t>
    <rPh sb="0" eb="2">
      <t>ノッポロ</t>
    </rPh>
    <rPh sb="2" eb="4">
      <t>ワカバ</t>
    </rPh>
    <rPh sb="4" eb="5">
      <t>チョウ</t>
    </rPh>
    <phoneticPr fontId="5"/>
  </si>
  <si>
    <t>元野幌</t>
    <rPh sb="0" eb="1">
      <t>モト</t>
    </rPh>
    <rPh sb="1" eb="3">
      <t>ノッポロ</t>
    </rPh>
    <phoneticPr fontId="5"/>
  </si>
  <si>
    <t>新栄台</t>
    <rPh sb="0" eb="1">
      <t>シン</t>
    </rPh>
    <rPh sb="1" eb="2">
      <t>エイ</t>
    </rPh>
    <rPh sb="2" eb="3">
      <t>ダイ</t>
    </rPh>
    <phoneticPr fontId="5"/>
  </si>
  <si>
    <t>野幌寿町</t>
    <rPh sb="0" eb="2">
      <t>ノッポロ</t>
    </rPh>
    <rPh sb="2" eb="4">
      <t>コトブキチョウ</t>
    </rPh>
    <phoneticPr fontId="5"/>
  </si>
  <si>
    <t>野幌屯田町</t>
    <rPh sb="0" eb="2">
      <t>ノッポロ</t>
    </rPh>
    <rPh sb="2" eb="4">
      <t>トンデン</t>
    </rPh>
    <rPh sb="4" eb="5">
      <t>チョウ</t>
    </rPh>
    <phoneticPr fontId="5"/>
  </si>
  <si>
    <t>野幌美幸町</t>
    <rPh sb="0" eb="2">
      <t>ノッポロ</t>
    </rPh>
    <rPh sb="2" eb="5">
      <t>ミユキチョウ</t>
    </rPh>
    <phoneticPr fontId="5"/>
  </si>
  <si>
    <t>中央町</t>
    <rPh sb="0" eb="2">
      <t>チュウオウ</t>
    </rPh>
    <rPh sb="2" eb="3">
      <t>チョウ</t>
    </rPh>
    <phoneticPr fontId="5"/>
  </si>
  <si>
    <t>野幌松並町</t>
    <rPh sb="0" eb="2">
      <t>ノッポロ</t>
    </rPh>
    <rPh sb="2" eb="5">
      <t>マツナミチョウ</t>
    </rPh>
    <phoneticPr fontId="5"/>
  </si>
  <si>
    <t>野幌末広町</t>
    <rPh sb="0" eb="2">
      <t>ノッポロ</t>
    </rPh>
    <rPh sb="2" eb="5">
      <t>スエヒロチョウ</t>
    </rPh>
    <phoneticPr fontId="5"/>
  </si>
  <si>
    <t>野幌住吉町</t>
    <rPh sb="0" eb="2">
      <t>ノッポロ</t>
    </rPh>
    <rPh sb="2" eb="5">
      <t>スミヨシチョウ</t>
    </rPh>
    <phoneticPr fontId="5"/>
  </si>
  <si>
    <t>野幌代々木町</t>
    <rPh sb="0" eb="2">
      <t>ノッポロ</t>
    </rPh>
    <rPh sb="2" eb="5">
      <t>ヨヨギ</t>
    </rPh>
    <rPh sb="5" eb="6">
      <t>チョウ</t>
    </rPh>
    <phoneticPr fontId="5"/>
  </si>
  <si>
    <t>東野幌</t>
    <rPh sb="0" eb="1">
      <t>ヒガシ</t>
    </rPh>
    <rPh sb="1" eb="3">
      <t>ノッポロ</t>
    </rPh>
    <phoneticPr fontId="5"/>
  </si>
  <si>
    <t>東野幌町</t>
    <rPh sb="0" eb="4">
      <t>ヒガシノッポロチョウ</t>
    </rPh>
    <phoneticPr fontId="5"/>
  </si>
  <si>
    <t>ゆめみ野東町</t>
    <rPh sb="3" eb="4">
      <t>ノ</t>
    </rPh>
    <rPh sb="4" eb="5">
      <t>ヒガシ</t>
    </rPh>
    <rPh sb="5" eb="6">
      <t>マチ</t>
    </rPh>
    <phoneticPr fontId="5"/>
  </si>
  <si>
    <t>野幌東町</t>
    <rPh sb="0" eb="2">
      <t>ノッポロ</t>
    </rPh>
    <rPh sb="2" eb="3">
      <t>ヒガシ</t>
    </rPh>
    <rPh sb="3" eb="4">
      <t>マチ</t>
    </rPh>
    <phoneticPr fontId="5"/>
  </si>
  <si>
    <t>ゆめみ野南町</t>
    <rPh sb="3" eb="4">
      <t>ノ</t>
    </rPh>
    <rPh sb="4" eb="5">
      <t>ミナミ</t>
    </rPh>
    <rPh sb="5" eb="6">
      <t>マチ</t>
    </rPh>
    <phoneticPr fontId="5"/>
  </si>
  <si>
    <t>西野幌</t>
    <rPh sb="0" eb="1">
      <t>ニシ</t>
    </rPh>
    <rPh sb="1" eb="3">
      <t>ノッポロ</t>
    </rPh>
    <phoneticPr fontId="5"/>
  </si>
  <si>
    <t>緑ヶ丘</t>
    <rPh sb="0" eb="3">
      <t>ミドリガオカ</t>
    </rPh>
    <phoneticPr fontId="5"/>
  </si>
  <si>
    <t>あさひが丘</t>
    <rPh sb="4" eb="5">
      <t>オカ</t>
    </rPh>
    <phoneticPr fontId="5"/>
  </si>
  <si>
    <t>大麻地区</t>
    <rPh sb="0" eb="2">
      <t>オオアサ</t>
    </rPh>
    <rPh sb="2" eb="4">
      <t>チク</t>
    </rPh>
    <phoneticPr fontId="5"/>
  </si>
  <si>
    <t>文京台東町</t>
    <rPh sb="0" eb="5">
      <t>ブンキョウダイヒガシマチ</t>
    </rPh>
    <phoneticPr fontId="5"/>
  </si>
  <si>
    <t>元江別本町</t>
    <rPh sb="0" eb="1">
      <t>モト</t>
    </rPh>
    <rPh sb="1" eb="3">
      <t>エベツ</t>
    </rPh>
    <phoneticPr fontId="5"/>
  </si>
  <si>
    <t>文京台南町</t>
    <rPh sb="0" eb="5">
      <t>ブンキョウダイミナミマチ</t>
    </rPh>
    <phoneticPr fontId="5"/>
  </si>
  <si>
    <t>朝日町</t>
    <rPh sb="0" eb="3">
      <t>アサヒチョウ</t>
    </rPh>
    <phoneticPr fontId="5"/>
  </si>
  <si>
    <t>文京台緑町</t>
    <rPh sb="0" eb="2">
      <t>ブンキョウ</t>
    </rPh>
    <rPh sb="2" eb="3">
      <t>ダイ</t>
    </rPh>
    <rPh sb="3" eb="5">
      <t>ミドリマチ</t>
    </rPh>
    <phoneticPr fontId="5"/>
  </si>
  <si>
    <t>あけぼの町</t>
    <rPh sb="4" eb="5">
      <t>チョウ</t>
    </rPh>
    <phoneticPr fontId="5"/>
  </si>
  <si>
    <t>文京台</t>
    <rPh sb="0" eb="2">
      <t>ブンキョウ</t>
    </rPh>
    <rPh sb="2" eb="3">
      <t>ダイ</t>
    </rPh>
    <phoneticPr fontId="5"/>
  </si>
  <si>
    <t>江別太</t>
    <rPh sb="0" eb="2">
      <t>エベツ</t>
    </rPh>
    <rPh sb="2" eb="3">
      <t>ブト</t>
    </rPh>
    <phoneticPr fontId="5"/>
  </si>
  <si>
    <t>大麻</t>
    <rPh sb="0" eb="2">
      <t>オオアサ</t>
    </rPh>
    <phoneticPr fontId="5"/>
  </si>
  <si>
    <t>萌えぎ野西</t>
    <rPh sb="0" eb="1">
      <t>モ</t>
    </rPh>
    <rPh sb="3" eb="4">
      <t>ノ</t>
    </rPh>
    <rPh sb="4" eb="5">
      <t>ニシ</t>
    </rPh>
    <phoneticPr fontId="5"/>
  </si>
  <si>
    <t>大麻桜木町</t>
    <rPh sb="0" eb="2">
      <t>オオアサ</t>
    </rPh>
    <rPh sb="2" eb="5">
      <t>サクラギチョウ</t>
    </rPh>
    <phoneticPr fontId="5"/>
  </si>
  <si>
    <t>萌えぎ野中央</t>
    <rPh sb="0" eb="1">
      <t>モ</t>
    </rPh>
    <rPh sb="3" eb="4">
      <t>ノ</t>
    </rPh>
    <rPh sb="4" eb="6">
      <t>チュウオウ</t>
    </rPh>
    <phoneticPr fontId="5"/>
  </si>
  <si>
    <t>大麻ひかり町</t>
    <rPh sb="0" eb="2">
      <t>オオアサ</t>
    </rPh>
    <rPh sb="5" eb="6">
      <t>マチ</t>
    </rPh>
    <phoneticPr fontId="5"/>
  </si>
  <si>
    <t>萌えぎ野東</t>
    <rPh sb="0" eb="1">
      <t>モ</t>
    </rPh>
    <rPh sb="3" eb="4">
      <t>ノ</t>
    </rPh>
    <rPh sb="4" eb="5">
      <t>ヒガシ</t>
    </rPh>
    <phoneticPr fontId="5"/>
  </si>
  <si>
    <t>大麻南樹町</t>
    <rPh sb="0" eb="2">
      <t>オオアサ</t>
    </rPh>
    <rPh sb="2" eb="3">
      <t>ミナミ</t>
    </rPh>
    <rPh sb="3" eb="4">
      <t>キ</t>
    </rPh>
    <rPh sb="4" eb="5">
      <t>チョウ</t>
    </rPh>
    <phoneticPr fontId="5"/>
  </si>
  <si>
    <t>美原</t>
    <rPh sb="0" eb="2">
      <t>ミハラ</t>
    </rPh>
    <phoneticPr fontId="5"/>
  </si>
  <si>
    <t>大麻晴美町</t>
    <rPh sb="0" eb="2">
      <t>オオアサ</t>
    </rPh>
    <rPh sb="2" eb="4">
      <t>ハルミ</t>
    </rPh>
    <rPh sb="4" eb="5">
      <t>チョウ</t>
    </rPh>
    <phoneticPr fontId="5"/>
  </si>
  <si>
    <t>篠津</t>
    <rPh sb="0" eb="1">
      <t>シノ</t>
    </rPh>
    <rPh sb="1" eb="2">
      <t>ツ</t>
    </rPh>
    <phoneticPr fontId="5"/>
  </si>
  <si>
    <t>大麻園町</t>
    <rPh sb="0" eb="2">
      <t>オオアサ</t>
    </rPh>
    <rPh sb="2" eb="4">
      <t>ソノマチ</t>
    </rPh>
    <phoneticPr fontId="5"/>
  </si>
  <si>
    <t>中島</t>
    <rPh sb="0" eb="2">
      <t>ナカジマ</t>
    </rPh>
    <phoneticPr fontId="5"/>
  </si>
  <si>
    <t>大麻東町</t>
    <rPh sb="0" eb="2">
      <t>オオアサ</t>
    </rPh>
    <rPh sb="2" eb="3">
      <t>ヒガシ</t>
    </rPh>
    <rPh sb="3" eb="4">
      <t>マチ</t>
    </rPh>
    <phoneticPr fontId="5"/>
  </si>
  <si>
    <t>八幡</t>
    <rPh sb="0" eb="2">
      <t>ヤハタ</t>
    </rPh>
    <phoneticPr fontId="5"/>
  </si>
  <si>
    <t>大麻高町</t>
    <rPh sb="0" eb="2">
      <t>オオアサ</t>
    </rPh>
    <rPh sb="2" eb="4">
      <t>タカマチ</t>
    </rPh>
    <phoneticPr fontId="5"/>
  </si>
  <si>
    <t>工栄町</t>
    <rPh sb="0" eb="3">
      <t>コウエイチョウ</t>
    </rPh>
    <phoneticPr fontId="5"/>
  </si>
  <si>
    <t>大麻中町</t>
    <rPh sb="0" eb="2">
      <t>オオアサ</t>
    </rPh>
    <rPh sb="2" eb="4">
      <t>ナカマチ</t>
    </rPh>
    <phoneticPr fontId="5"/>
  </si>
  <si>
    <t>対雁</t>
    <rPh sb="0" eb="1">
      <t>ツイ</t>
    </rPh>
    <rPh sb="1" eb="2">
      <t>カリ</t>
    </rPh>
    <phoneticPr fontId="5"/>
  </si>
  <si>
    <t>大麻宮町</t>
    <rPh sb="0" eb="2">
      <t>オオアサ</t>
    </rPh>
    <rPh sb="2" eb="4">
      <t>ミヤマチ</t>
    </rPh>
    <phoneticPr fontId="5"/>
  </si>
  <si>
    <t>いずみ野</t>
    <rPh sb="3" eb="4">
      <t>ノ</t>
    </rPh>
    <phoneticPr fontId="5"/>
  </si>
  <si>
    <t>大麻沢町</t>
    <rPh sb="0" eb="2">
      <t>オオアサ</t>
    </rPh>
    <rPh sb="2" eb="4">
      <t>サワマチ</t>
    </rPh>
    <phoneticPr fontId="5"/>
  </si>
  <si>
    <t>角山</t>
    <rPh sb="0" eb="2">
      <t>カクヤマ</t>
    </rPh>
    <phoneticPr fontId="5"/>
  </si>
  <si>
    <t>大麻扇町</t>
    <rPh sb="0" eb="2">
      <t>オオアサ</t>
    </rPh>
    <rPh sb="2" eb="4">
      <t>オウギマチ</t>
    </rPh>
    <phoneticPr fontId="5"/>
  </si>
  <si>
    <t>豊幌</t>
    <rPh sb="0" eb="2">
      <t>トヨホロ</t>
    </rPh>
    <phoneticPr fontId="5"/>
  </si>
  <si>
    <t>大麻西町</t>
    <rPh sb="0" eb="2">
      <t>オオアサ</t>
    </rPh>
    <rPh sb="2" eb="3">
      <t>ニシ</t>
    </rPh>
    <rPh sb="3" eb="4">
      <t>マチ</t>
    </rPh>
    <phoneticPr fontId="5"/>
  </si>
  <si>
    <t>豊幌花園町</t>
    <rPh sb="0" eb="2">
      <t>トヨホロ</t>
    </rPh>
    <rPh sb="2" eb="5">
      <t>ハナゾノチョウ</t>
    </rPh>
    <phoneticPr fontId="5"/>
  </si>
  <si>
    <t>大麻泉町</t>
    <rPh sb="0" eb="2">
      <t>オオアサ</t>
    </rPh>
    <rPh sb="2" eb="3">
      <t>イズミ</t>
    </rPh>
    <rPh sb="3" eb="4">
      <t>チョウ</t>
    </rPh>
    <phoneticPr fontId="5"/>
  </si>
  <si>
    <t>豊幌美咲町</t>
    <rPh sb="0" eb="2">
      <t>トヨホロ</t>
    </rPh>
    <rPh sb="2" eb="4">
      <t>ミサキ</t>
    </rPh>
    <rPh sb="4" eb="5">
      <t>チョウ</t>
    </rPh>
    <phoneticPr fontId="5"/>
  </si>
  <si>
    <t>大麻栄町</t>
    <rPh sb="0" eb="2">
      <t>オオアサ</t>
    </rPh>
    <rPh sb="2" eb="3">
      <t>サカエ</t>
    </rPh>
    <rPh sb="3" eb="4">
      <t>マチ</t>
    </rPh>
    <phoneticPr fontId="5"/>
  </si>
  <si>
    <t>豊幌はみんぐ町</t>
    <rPh sb="0" eb="2">
      <t>トヨホロ</t>
    </rPh>
    <rPh sb="6" eb="7">
      <t>チョウ</t>
    </rPh>
    <phoneticPr fontId="5"/>
  </si>
  <si>
    <t>大麻新町</t>
    <rPh sb="0" eb="2">
      <t>オオアサ</t>
    </rPh>
    <rPh sb="2" eb="4">
      <t>シンマチ</t>
    </rPh>
    <phoneticPr fontId="5"/>
  </si>
  <si>
    <t>大麻北町</t>
    <rPh sb="0" eb="2">
      <t>オオアサ</t>
    </rPh>
    <rPh sb="2" eb="4">
      <t>キタマチ</t>
    </rPh>
    <phoneticPr fontId="5"/>
  </si>
  <si>
    <t>大麻元町</t>
    <rPh sb="0" eb="2">
      <t>オオアサ</t>
    </rPh>
    <rPh sb="2" eb="4">
      <t>モトマチ</t>
    </rPh>
    <phoneticPr fontId="5"/>
  </si>
  <si>
    <t>資料　戸籍住民課</t>
    <rPh sb="0" eb="2">
      <t>シリョウ</t>
    </rPh>
    <rPh sb="3" eb="5">
      <t>コセキ</t>
    </rPh>
    <rPh sb="5" eb="8">
      <t>ジュウミンカ</t>
    </rPh>
    <phoneticPr fontId="5"/>
  </si>
  <si>
    <t>６　国勢調査地区別人口・世帯数</t>
    <rPh sb="2" eb="4">
      <t>コクセイ</t>
    </rPh>
    <rPh sb="4" eb="6">
      <t>チョウサ</t>
    </rPh>
    <rPh sb="6" eb="8">
      <t>チク</t>
    </rPh>
    <rPh sb="8" eb="9">
      <t>ベツ</t>
    </rPh>
    <rPh sb="9" eb="11">
      <t>ジンコウ</t>
    </rPh>
    <rPh sb="12" eb="15">
      <t>セタイスウ</t>
    </rPh>
    <phoneticPr fontId="5"/>
  </si>
  <si>
    <t>人　　　　　　　　　　　　　　　　　　　　口</t>
    <rPh sb="0" eb="1">
      <t>ヒト</t>
    </rPh>
    <rPh sb="21" eb="22">
      <t>クチ</t>
    </rPh>
    <phoneticPr fontId="5"/>
  </si>
  <si>
    <t>世　　帯　　数</t>
    <rPh sb="0" eb="1">
      <t>ヨ</t>
    </rPh>
    <rPh sb="3" eb="4">
      <t>オビ</t>
    </rPh>
    <rPh sb="6" eb="7">
      <t>スウ</t>
    </rPh>
    <phoneticPr fontId="5"/>
  </si>
  <si>
    <t>増　　　　減</t>
    <rPh sb="0" eb="1">
      <t>ゾウ</t>
    </rPh>
    <rPh sb="5" eb="6">
      <t>ゲン</t>
    </rPh>
    <phoneticPr fontId="5"/>
  </si>
  <si>
    <t>増 減</t>
    <rPh sb="0" eb="1">
      <t>ゾウ</t>
    </rPh>
    <rPh sb="2" eb="3">
      <t>ゲン</t>
    </rPh>
    <phoneticPr fontId="5"/>
  </si>
  <si>
    <t>総 数</t>
    <rPh sb="0" eb="1">
      <t>ソウ</t>
    </rPh>
    <rPh sb="2" eb="3">
      <t>スウ</t>
    </rPh>
    <phoneticPr fontId="5"/>
  </si>
  <si>
    <t>総 数</t>
  </si>
  <si>
    <t>男</t>
  </si>
  <si>
    <t>女</t>
  </si>
  <si>
    <t>-</t>
  </si>
  <si>
    <t>-</t>
    <phoneticPr fontId="5"/>
  </si>
  <si>
    <t>野幌代々木町</t>
    <rPh sb="0" eb="2">
      <t>ノッポロ</t>
    </rPh>
    <phoneticPr fontId="5"/>
  </si>
  <si>
    <t>７　江別・野幌・大麻地区の年齢別（5歳階級）人口</t>
    <rPh sb="2" eb="4">
      <t>エベツ</t>
    </rPh>
    <rPh sb="5" eb="7">
      <t>ノッポロ</t>
    </rPh>
    <rPh sb="8" eb="10">
      <t>オオアサ</t>
    </rPh>
    <rPh sb="10" eb="12">
      <t>チク</t>
    </rPh>
    <rPh sb="13" eb="15">
      <t>ネンレイ</t>
    </rPh>
    <rPh sb="15" eb="16">
      <t>ベツ</t>
    </rPh>
    <rPh sb="18" eb="19">
      <t>サイ</t>
    </rPh>
    <rPh sb="19" eb="21">
      <t>カイキュウ</t>
    </rPh>
    <rPh sb="22" eb="24">
      <t>ジンコウ</t>
    </rPh>
    <phoneticPr fontId="5"/>
  </si>
  <si>
    <t>年　　齢
（５歳階級）</t>
    <rPh sb="0" eb="1">
      <t>ネン</t>
    </rPh>
    <rPh sb="3" eb="4">
      <t>トシ</t>
    </rPh>
    <rPh sb="7" eb="8">
      <t>サイ</t>
    </rPh>
    <rPh sb="8" eb="10">
      <t>カイキュウ</t>
    </rPh>
    <phoneticPr fontId="5"/>
  </si>
  <si>
    <t>全　　　　　　　　　　市</t>
    <rPh sb="0" eb="1">
      <t>ゼン</t>
    </rPh>
    <rPh sb="11" eb="12">
      <t>シ</t>
    </rPh>
    <phoneticPr fontId="5"/>
  </si>
  <si>
    <t>江　　別　　地　　区</t>
    <rPh sb="0" eb="1">
      <t>エ</t>
    </rPh>
    <rPh sb="3" eb="4">
      <t>ベツ</t>
    </rPh>
    <rPh sb="6" eb="7">
      <t>チ</t>
    </rPh>
    <rPh sb="9" eb="10">
      <t>ク</t>
    </rPh>
    <phoneticPr fontId="5"/>
  </si>
  <si>
    <t>野　　幌　　地　　区</t>
    <rPh sb="0" eb="1">
      <t>ノ</t>
    </rPh>
    <rPh sb="3" eb="4">
      <t>ホロ</t>
    </rPh>
    <rPh sb="6" eb="7">
      <t>チ</t>
    </rPh>
    <rPh sb="9" eb="10">
      <t>ク</t>
    </rPh>
    <phoneticPr fontId="5"/>
  </si>
  <si>
    <t>大　　麻　　地　　区</t>
    <rPh sb="0" eb="1">
      <t>ダイ</t>
    </rPh>
    <rPh sb="3" eb="4">
      <t>アサ</t>
    </rPh>
    <rPh sb="6" eb="7">
      <t>チ</t>
    </rPh>
    <rPh sb="9" eb="10">
      <t>ク</t>
    </rPh>
    <phoneticPr fontId="5"/>
  </si>
  <si>
    <t>0 ～ 4歳</t>
    <phoneticPr fontId="5"/>
  </si>
  <si>
    <t>5 ～ 9歳</t>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</si>
  <si>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</si>
  <si>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</si>
  <si>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</si>
  <si>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</si>
  <si>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</si>
  <si>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</si>
  <si>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</si>
  <si>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</si>
  <si>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</si>
  <si>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rPh sb="5" eb="6">
      <t>サイ</t>
    </rPh>
    <phoneticPr fontId="5"/>
  </si>
  <si>
    <t>60～64歳</t>
    <rPh sb="5" eb="6">
      <t>サイ</t>
    </rPh>
    <phoneticPr fontId="5"/>
  </si>
  <si>
    <t>65～69歳</t>
    <rPh sb="5" eb="6">
      <t>サイ</t>
    </rPh>
    <phoneticPr fontId="5"/>
  </si>
  <si>
    <t>70～74歳</t>
    <rPh sb="5" eb="6">
      <t>サイ</t>
    </rPh>
    <phoneticPr fontId="5"/>
  </si>
  <si>
    <t>75～79歳</t>
    <rPh sb="5" eb="6">
      <t>サイ</t>
    </rPh>
    <phoneticPr fontId="5"/>
  </si>
  <si>
    <t>80～84歳</t>
    <rPh sb="5" eb="6">
      <t>サイ</t>
    </rPh>
    <phoneticPr fontId="5"/>
  </si>
  <si>
    <t>85歳以上</t>
    <rPh sb="2" eb="3">
      <t>サイ</t>
    </rPh>
    <rPh sb="3" eb="5">
      <t>イジョウ</t>
    </rPh>
    <phoneticPr fontId="5"/>
  </si>
  <si>
    <t>注） 住民基本台帳登録数による。</t>
    <rPh sb="0" eb="1">
      <t>チュウ</t>
    </rPh>
    <rPh sb="3" eb="5">
      <t>ジュウミン</t>
    </rPh>
    <rPh sb="5" eb="7">
      <t>キホン</t>
    </rPh>
    <rPh sb="7" eb="9">
      <t>ダイチョウ</t>
    </rPh>
    <rPh sb="9" eb="12">
      <t>トウロクスウ</t>
    </rPh>
    <phoneticPr fontId="5"/>
  </si>
  <si>
    <t>８　年齢別（5歳階級）・男女別人口</t>
    <rPh sb="2" eb="4">
      <t>ネンレイ</t>
    </rPh>
    <rPh sb="4" eb="5">
      <t>ベツ</t>
    </rPh>
    <rPh sb="7" eb="8">
      <t>サイ</t>
    </rPh>
    <rPh sb="8" eb="10">
      <t>カイキュウ</t>
    </rPh>
    <rPh sb="12" eb="14">
      <t>ダンジョ</t>
    </rPh>
    <rPh sb="14" eb="15">
      <t>ベツ</t>
    </rPh>
    <rPh sb="15" eb="17">
      <t>ジンコウ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</si>
  <si>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</si>
  <si>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構成比</t>
  </si>
  <si>
    <t>15歳以上65歳未満</t>
    <rPh sb="2" eb="5">
      <t>サイイジョウ</t>
    </rPh>
    <phoneticPr fontId="5"/>
  </si>
  <si>
    <t>85～89歳</t>
    <rPh sb="5" eb="6">
      <t>サイ</t>
    </rPh>
    <phoneticPr fontId="5"/>
  </si>
  <si>
    <t>90～94歳</t>
    <rPh sb="5" eb="6">
      <t>サイ</t>
    </rPh>
    <phoneticPr fontId="5"/>
  </si>
  <si>
    <t>95～99歳</t>
    <rPh sb="5" eb="6">
      <t>サイ</t>
    </rPh>
    <phoneticPr fontId="5"/>
  </si>
  <si>
    <t>100歳以上</t>
    <rPh sb="3" eb="4">
      <t>サイ</t>
    </rPh>
    <rPh sb="4" eb="6">
      <t>イジョウ</t>
    </rPh>
    <phoneticPr fontId="5"/>
  </si>
  <si>
    <t>９　住民基本台帳年齢別・男女別人口</t>
    <rPh sb="2" eb="4">
      <t>ジュウミン</t>
    </rPh>
    <rPh sb="4" eb="6">
      <t>キホン</t>
    </rPh>
    <rPh sb="6" eb="8">
      <t>ダイチョウ</t>
    </rPh>
    <rPh sb="8" eb="10">
      <t>ネンレイ</t>
    </rPh>
    <rPh sb="10" eb="11">
      <t>ベツ</t>
    </rPh>
    <rPh sb="12" eb="14">
      <t>ダンジョ</t>
    </rPh>
    <rPh sb="14" eb="15">
      <t>ベツ</t>
    </rPh>
    <rPh sb="15" eb="17">
      <t>ジンコウ</t>
    </rPh>
    <phoneticPr fontId="5"/>
  </si>
  <si>
    <t>１０　国勢調査年齢別・男女別人口</t>
    <rPh sb="3" eb="5">
      <t>コクセイ</t>
    </rPh>
    <rPh sb="5" eb="7">
      <t>チョウサ</t>
    </rPh>
    <rPh sb="7" eb="9">
      <t>ネンレイ</t>
    </rPh>
    <rPh sb="9" eb="10">
      <t>ベツ</t>
    </rPh>
    <rPh sb="11" eb="13">
      <t>ダンジョ</t>
    </rPh>
    <rPh sb="13" eb="14">
      <t>ベツ</t>
    </rPh>
    <rPh sb="14" eb="16">
      <t>ジンコウ</t>
    </rPh>
    <phoneticPr fontId="5"/>
  </si>
  <si>
    <t>年　 齢</t>
    <rPh sb="0" eb="1">
      <t>ネン</t>
    </rPh>
    <rPh sb="3" eb="4">
      <t>トシ</t>
    </rPh>
    <phoneticPr fontId="5"/>
  </si>
  <si>
    <t xml:space="preserve">年　齢 </t>
    <rPh sb="0" eb="1">
      <t>ネン</t>
    </rPh>
    <rPh sb="2" eb="3">
      <t>トシ</t>
    </rPh>
    <phoneticPr fontId="5"/>
  </si>
  <si>
    <t>総  数</t>
    <rPh sb="0" eb="1">
      <t>ソウ</t>
    </rPh>
    <rPh sb="3" eb="4">
      <t>スウ</t>
    </rPh>
    <phoneticPr fontId="5"/>
  </si>
  <si>
    <t>　0～4歳</t>
    <rPh sb="4" eb="5">
      <t>サイ</t>
    </rPh>
    <phoneticPr fontId="5"/>
  </si>
  <si>
    <t>　35～39歳</t>
    <rPh sb="6" eb="7">
      <t>サイ</t>
    </rPh>
    <phoneticPr fontId="5"/>
  </si>
  <si>
    <t>　70～74歳</t>
    <rPh sb="6" eb="7">
      <t>サイ</t>
    </rPh>
    <phoneticPr fontId="5"/>
  </si>
  <si>
    <t>　5～9歳</t>
    <rPh sb="4" eb="5">
      <t>サイ</t>
    </rPh>
    <phoneticPr fontId="5"/>
  </si>
  <si>
    <t>　40～44歳</t>
    <rPh sb="6" eb="7">
      <t>サイ</t>
    </rPh>
    <phoneticPr fontId="5"/>
  </si>
  <si>
    <t>　75～79歳</t>
    <rPh sb="6" eb="7">
      <t>サイ</t>
    </rPh>
    <phoneticPr fontId="5"/>
  </si>
  <si>
    <t>　10～14歳</t>
    <rPh sb="6" eb="7">
      <t>サイ</t>
    </rPh>
    <phoneticPr fontId="5"/>
  </si>
  <si>
    <t>　45～49歳</t>
    <rPh sb="6" eb="7">
      <t>サイ</t>
    </rPh>
    <phoneticPr fontId="5"/>
  </si>
  <si>
    <t>　80～84歳</t>
    <rPh sb="6" eb="7">
      <t>サイ</t>
    </rPh>
    <phoneticPr fontId="5"/>
  </si>
  <si>
    <t>　15～19歳</t>
    <rPh sb="6" eb="7">
      <t>サイ</t>
    </rPh>
    <phoneticPr fontId="5"/>
  </si>
  <si>
    <t>　50～54歳</t>
    <rPh sb="6" eb="7">
      <t>サイ</t>
    </rPh>
    <phoneticPr fontId="5"/>
  </si>
  <si>
    <t>　85～89歳</t>
    <rPh sb="6" eb="7">
      <t>サイ</t>
    </rPh>
    <phoneticPr fontId="5"/>
  </si>
  <si>
    <t>　20～24歳</t>
    <rPh sb="6" eb="7">
      <t>サイ</t>
    </rPh>
    <phoneticPr fontId="5"/>
  </si>
  <si>
    <t>　55～59歳</t>
    <rPh sb="6" eb="7">
      <t>サイ</t>
    </rPh>
    <phoneticPr fontId="5"/>
  </si>
  <si>
    <t>　90～94歳</t>
    <rPh sb="6" eb="7">
      <t>サイ</t>
    </rPh>
    <phoneticPr fontId="5"/>
  </si>
  <si>
    <t>　25～29歳</t>
    <rPh sb="6" eb="7">
      <t>サイ</t>
    </rPh>
    <phoneticPr fontId="5"/>
  </si>
  <si>
    <t>　60～64歳</t>
    <rPh sb="6" eb="7">
      <t>サイ</t>
    </rPh>
    <phoneticPr fontId="5"/>
  </si>
  <si>
    <t>　95～99歳</t>
    <rPh sb="6" eb="7">
      <t>サイ</t>
    </rPh>
    <phoneticPr fontId="5"/>
  </si>
  <si>
    <t xml:space="preserve">- </t>
  </si>
  <si>
    <t>　30～34歳</t>
    <rPh sb="6" eb="7">
      <t>サイ</t>
    </rPh>
    <phoneticPr fontId="5"/>
  </si>
  <si>
    <t>　65～69歳</t>
    <rPh sb="6" eb="7">
      <t>サイ</t>
    </rPh>
    <phoneticPr fontId="5"/>
  </si>
  <si>
    <t>　100～104歳</t>
    <rPh sb="8" eb="9">
      <t>サイ</t>
    </rPh>
    <phoneticPr fontId="5"/>
  </si>
  <si>
    <t>不　詳</t>
    <rPh sb="0" eb="1">
      <t>フ</t>
    </rPh>
    <rPh sb="2" eb="3">
      <t>ショウ</t>
    </rPh>
    <phoneticPr fontId="5"/>
  </si>
  <si>
    <t>105歳以上</t>
    <rPh sb="3" eb="4">
      <t>サイ</t>
    </rPh>
    <rPh sb="4" eb="6">
      <t>イジョウ</t>
    </rPh>
    <phoneticPr fontId="5"/>
  </si>
  <si>
    <t>平均年齢</t>
    <rPh sb="0" eb="2">
      <t>ヘイキン</t>
    </rPh>
    <rPh sb="2" eb="4">
      <t>ネンレイ</t>
    </rPh>
    <phoneticPr fontId="5"/>
  </si>
  <si>
    <t>資料　戸籍住民課</t>
    <rPh sb="0" eb="2">
      <t>シリョウ</t>
    </rPh>
    <rPh sb="3" eb="5">
      <t>コセキ</t>
    </rPh>
    <rPh sb="5" eb="7">
      <t>ジュウミン</t>
    </rPh>
    <rPh sb="7" eb="8">
      <t>カ</t>
    </rPh>
    <phoneticPr fontId="5"/>
  </si>
  <si>
    <t>１１　人口集中地区人口・面積及び人口密度</t>
    <rPh sb="3" eb="5">
      <t>ジンコウ</t>
    </rPh>
    <rPh sb="5" eb="7">
      <t>シュウチュウ</t>
    </rPh>
    <rPh sb="7" eb="9">
      <t>チク</t>
    </rPh>
    <rPh sb="9" eb="11">
      <t>ジンコウ</t>
    </rPh>
    <rPh sb="12" eb="14">
      <t>メンセキ</t>
    </rPh>
    <rPh sb="14" eb="15">
      <t>オヨ</t>
    </rPh>
    <rPh sb="16" eb="18">
      <t>ジンコウ</t>
    </rPh>
    <rPh sb="18" eb="20">
      <t>ミツド</t>
    </rPh>
    <phoneticPr fontId="5"/>
  </si>
  <si>
    <t>　12-2　道内振興局別転入・転出状況</t>
    <rPh sb="6" eb="8">
      <t>ドウナイ</t>
    </rPh>
    <rPh sb="8" eb="11">
      <t>シンコウキョク</t>
    </rPh>
    <rPh sb="11" eb="12">
      <t>ベツ</t>
    </rPh>
    <rPh sb="12" eb="14">
      <t>テンニュウ</t>
    </rPh>
    <rPh sb="15" eb="17">
      <t>テンシュツ</t>
    </rPh>
    <rPh sb="17" eb="19">
      <t>ジョウキョウ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</si>
  <si>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</si>
  <si>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年　　次</t>
    <rPh sb="0" eb="1">
      <t>ネン</t>
    </rPh>
    <rPh sb="3" eb="4">
      <t>ジ</t>
    </rPh>
    <phoneticPr fontId="5"/>
  </si>
  <si>
    <t>人口増減</t>
    <rPh sb="0" eb="2">
      <t>ジンコウ</t>
    </rPh>
    <rPh sb="2" eb="4">
      <t>ゾウゲン</t>
    </rPh>
    <phoneticPr fontId="5"/>
  </si>
  <si>
    <t>面　　積</t>
    <rPh sb="0" eb="1">
      <t>メン</t>
    </rPh>
    <rPh sb="3" eb="4">
      <t>セキ</t>
    </rPh>
    <phoneticPr fontId="5"/>
  </si>
  <si>
    <t>人口密度</t>
    <rPh sb="0" eb="2">
      <t>ジンコウ</t>
    </rPh>
    <rPh sb="2" eb="4">
      <t>ミツド</t>
    </rPh>
    <phoneticPr fontId="5"/>
  </si>
  <si>
    <t>総数に占める割合</t>
    <rPh sb="0" eb="2">
      <t>ソウスウ</t>
    </rPh>
    <rPh sb="3" eb="4">
      <t>シ</t>
    </rPh>
    <rPh sb="6" eb="8">
      <t>ワリアイ</t>
    </rPh>
    <phoneticPr fontId="5"/>
  </si>
  <si>
    <t>振興局</t>
    <rPh sb="0" eb="3">
      <t>シンコウキョク</t>
    </rPh>
    <phoneticPr fontId="5"/>
  </si>
  <si>
    <t>転入者数</t>
    <rPh sb="0" eb="3">
      <t>テンニュウシャ</t>
    </rPh>
    <rPh sb="3" eb="4">
      <t>スウ</t>
    </rPh>
    <phoneticPr fontId="5"/>
  </si>
  <si>
    <t>転出者数</t>
    <rPh sb="0" eb="3">
      <t>テンシュツシャ</t>
    </rPh>
    <rPh sb="3" eb="4">
      <t>スウ</t>
    </rPh>
    <phoneticPr fontId="5"/>
  </si>
  <si>
    <t>増　　　　　　減</t>
    <rPh sb="0" eb="1">
      <t>ゾウ</t>
    </rPh>
    <rPh sb="7" eb="8">
      <t>ゲン</t>
    </rPh>
    <phoneticPr fontId="5"/>
  </si>
  <si>
    <t>実　　数</t>
    <rPh sb="0" eb="1">
      <t>ジツ</t>
    </rPh>
    <rPh sb="3" eb="4">
      <t>スウ</t>
    </rPh>
    <phoneticPr fontId="5"/>
  </si>
  <si>
    <t>率</t>
    <rPh sb="0" eb="1">
      <t>リツ</t>
    </rPh>
    <phoneticPr fontId="5"/>
  </si>
  <si>
    <t>昭和50年</t>
    <rPh sb="0" eb="2">
      <t>ショウワ</t>
    </rPh>
    <rPh sb="4" eb="5">
      <t>ネン</t>
    </rPh>
    <phoneticPr fontId="5"/>
  </si>
  <si>
    <t>平成 2年</t>
    <rPh sb="0" eb="2">
      <t>ヘイセイ</t>
    </rPh>
    <rPh sb="4" eb="5">
      <t>ネン</t>
    </rPh>
    <phoneticPr fontId="5"/>
  </si>
  <si>
    <t xml:space="preserve">△124 </t>
    <phoneticPr fontId="5"/>
  </si>
  <si>
    <t xml:space="preserve">△0.1 </t>
    <phoneticPr fontId="5"/>
  </si>
  <si>
    <t xml:space="preserve">△2,188 </t>
    <phoneticPr fontId="5"/>
  </si>
  <si>
    <t xml:space="preserve">△2.0 </t>
    <phoneticPr fontId="5"/>
  </si>
  <si>
    <t>１２　人口動態</t>
    <rPh sb="3" eb="5">
      <t>ジンコウ</t>
    </rPh>
    <rPh sb="5" eb="7">
      <t>ドウタイ</t>
    </rPh>
    <phoneticPr fontId="5"/>
  </si>
  <si>
    <t>　12-1　人口動態の推移</t>
    <rPh sb="6" eb="8">
      <t>ジンコウ</t>
    </rPh>
    <rPh sb="8" eb="10">
      <t>ドウタイ</t>
    </rPh>
    <rPh sb="11" eb="13">
      <t>スイイ</t>
    </rPh>
    <phoneticPr fontId="5"/>
  </si>
  <si>
    <t>　12-3　道内市別転入・転出状況</t>
    <rPh sb="6" eb="8">
      <t>ドウナイ</t>
    </rPh>
    <rPh sb="8" eb="9">
      <t>シ</t>
    </rPh>
    <rPh sb="9" eb="10">
      <t>ベツ</t>
    </rPh>
    <rPh sb="10" eb="12">
      <t>テンニュウ</t>
    </rPh>
    <rPh sb="13" eb="15">
      <t>テンシュツ</t>
    </rPh>
    <rPh sb="15" eb="17">
      <t>ジョウキョウ</t>
    </rPh>
    <phoneticPr fontId="5"/>
  </si>
  <si>
    <t>区　　　分</t>
    <rPh sb="0" eb="1">
      <t>ク</t>
    </rPh>
    <rPh sb="4" eb="5">
      <t>ブン</t>
    </rPh>
    <phoneticPr fontId="5"/>
  </si>
  <si>
    <t>総数</t>
  </si>
  <si>
    <t>人
      口</t>
    <rPh sb="0" eb="1">
      <t>ヒト</t>
    </rPh>
    <rPh sb="12" eb="13">
      <t>クチ</t>
    </rPh>
    <phoneticPr fontId="5"/>
  </si>
  <si>
    <t>増　　加</t>
    <rPh sb="0" eb="1">
      <t>ゾウ</t>
    </rPh>
    <rPh sb="3" eb="4">
      <t>カ</t>
    </rPh>
    <phoneticPr fontId="5"/>
  </si>
  <si>
    <t>出　生</t>
    <rPh sb="0" eb="1">
      <t>デ</t>
    </rPh>
    <rPh sb="2" eb="3">
      <t>セイ</t>
    </rPh>
    <phoneticPr fontId="5"/>
  </si>
  <si>
    <t>札 　幌　 市</t>
    <rPh sb="0" eb="1">
      <t>サツ</t>
    </rPh>
    <rPh sb="3" eb="4">
      <t>ホロ</t>
    </rPh>
    <rPh sb="6" eb="7">
      <t>シ</t>
    </rPh>
    <phoneticPr fontId="5"/>
  </si>
  <si>
    <t>転
入</t>
    <rPh sb="0" eb="1">
      <t>テン</t>
    </rPh>
    <rPh sb="2" eb="3">
      <t>イ</t>
    </rPh>
    <phoneticPr fontId="5"/>
  </si>
  <si>
    <t>道内</t>
    <rPh sb="0" eb="2">
      <t>ドウナイ</t>
    </rPh>
    <phoneticPr fontId="5"/>
  </si>
  <si>
    <t>函 　館 　市</t>
    <rPh sb="0" eb="1">
      <t>ハコ</t>
    </rPh>
    <rPh sb="3" eb="4">
      <t>カン</t>
    </rPh>
    <rPh sb="6" eb="7">
      <t>シ</t>
    </rPh>
    <phoneticPr fontId="5"/>
  </si>
  <si>
    <t>小　 樽　 市</t>
    <rPh sb="0" eb="1">
      <t>ショウ</t>
    </rPh>
    <rPh sb="3" eb="4">
      <t>タル</t>
    </rPh>
    <rPh sb="6" eb="7">
      <t>シ</t>
    </rPh>
    <phoneticPr fontId="5"/>
  </si>
  <si>
    <t>道外</t>
    <rPh sb="0" eb="1">
      <t>ドウ</t>
    </rPh>
    <rPh sb="1" eb="2">
      <t>ガイ</t>
    </rPh>
    <phoneticPr fontId="5"/>
  </si>
  <si>
    <t>旭 　川 　市</t>
    <rPh sb="0" eb="1">
      <t>アサヒ</t>
    </rPh>
    <rPh sb="3" eb="4">
      <t>カワ</t>
    </rPh>
    <rPh sb="6" eb="7">
      <t>シ</t>
    </rPh>
    <phoneticPr fontId="5"/>
  </si>
  <si>
    <t>室　 蘭　 市</t>
    <rPh sb="0" eb="1">
      <t>シツ</t>
    </rPh>
    <rPh sb="3" eb="4">
      <t>ラン</t>
    </rPh>
    <rPh sb="6" eb="7">
      <t>シ</t>
    </rPh>
    <phoneticPr fontId="5"/>
  </si>
  <si>
    <t>その他</t>
    <rPh sb="2" eb="3">
      <t>タ</t>
    </rPh>
    <phoneticPr fontId="5"/>
  </si>
  <si>
    <t>釧　 路　 市</t>
    <rPh sb="0" eb="1">
      <t>セン</t>
    </rPh>
    <rPh sb="3" eb="4">
      <t>ミチ</t>
    </rPh>
    <rPh sb="6" eb="7">
      <t>シ</t>
    </rPh>
    <phoneticPr fontId="5"/>
  </si>
  <si>
    <t>帯 　広 　市</t>
    <rPh sb="0" eb="1">
      <t>オビ</t>
    </rPh>
    <rPh sb="3" eb="4">
      <t>ヒロ</t>
    </rPh>
    <rPh sb="6" eb="7">
      <t>シ</t>
    </rPh>
    <phoneticPr fontId="5"/>
  </si>
  <si>
    <t>合計</t>
    <rPh sb="0" eb="2">
      <t>ゴウケイ</t>
    </rPh>
    <phoneticPr fontId="5"/>
  </si>
  <si>
    <t>北　 見　 市</t>
    <rPh sb="0" eb="1">
      <t>キタ</t>
    </rPh>
    <rPh sb="3" eb="4">
      <t>ミ</t>
    </rPh>
    <rPh sb="6" eb="7">
      <t>シ</t>
    </rPh>
    <phoneticPr fontId="5"/>
  </si>
  <si>
    <t>夕　 張 　市</t>
    <rPh sb="0" eb="1">
      <t>ユウ</t>
    </rPh>
    <rPh sb="3" eb="4">
      <t>チョウ</t>
    </rPh>
    <rPh sb="6" eb="7">
      <t>シ</t>
    </rPh>
    <phoneticPr fontId="5"/>
  </si>
  <si>
    <t>減　　少</t>
    <rPh sb="0" eb="1">
      <t>ゲン</t>
    </rPh>
    <rPh sb="3" eb="4">
      <t>ショウ</t>
    </rPh>
    <phoneticPr fontId="5"/>
  </si>
  <si>
    <t>死亡</t>
    <rPh sb="0" eb="2">
      <t>シボウ</t>
    </rPh>
    <phoneticPr fontId="5"/>
  </si>
  <si>
    <t>岩 見 沢 市</t>
    <rPh sb="0" eb="1">
      <t>イワ</t>
    </rPh>
    <rPh sb="2" eb="3">
      <t>ミ</t>
    </rPh>
    <rPh sb="4" eb="5">
      <t>サワ</t>
    </rPh>
    <rPh sb="6" eb="7">
      <t>シ</t>
    </rPh>
    <phoneticPr fontId="5"/>
  </si>
  <si>
    <t>網 　走 　市</t>
    <rPh sb="0" eb="1">
      <t>アミ</t>
    </rPh>
    <rPh sb="3" eb="4">
      <t>ソウ</t>
    </rPh>
    <rPh sb="6" eb="7">
      <t>シ</t>
    </rPh>
    <phoneticPr fontId="5"/>
  </si>
  <si>
    <t>転
出</t>
    <rPh sb="0" eb="1">
      <t>テン</t>
    </rPh>
    <rPh sb="2" eb="3">
      <t>シュツ</t>
    </rPh>
    <phoneticPr fontId="5"/>
  </si>
  <si>
    <t>留　 萌　 市</t>
    <rPh sb="0" eb="1">
      <t>トメ</t>
    </rPh>
    <rPh sb="3" eb="4">
      <t>ハジメ</t>
    </rPh>
    <rPh sb="6" eb="7">
      <t>シ</t>
    </rPh>
    <phoneticPr fontId="5"/>
  </si>
  <si>
    <t>苫 小 牧 市</t>
    <rPh sb="0" eb="1">
      <t>トマ</t>
    </rPh>
    <rPh sb="2" eb="3">
      <t>ショウ</t>
    </rPh>
    <rPh sb="4" eb="5">
      <t>マキ</t>
    </rPh>
    <rPh sb="6" eb="7">
      <t>シ</t>
    </rPh>
    <phoneticPr fontId="5"/>
  </si>
  <si>
    <t>稚 　内 　市</t>
    <rPh sb="0" eb="1">
      <t>ワカ</t>
    </rPh>
    <rPh sb="3" eb="4">
      <t>ナイ</t>
    </rPh>
    <rPh sb="6" eb="7">
      <t>シ</t>
    </rPh>
    <phoneticPr fontId="5"/>
  </si>
  <si>
    <t>美　 唄　 市</t>
    <rPh sb="0" eb="1">
      <t>ビ</t>
    </rPh>
    <rPh sb="3" eb="4">
      <t>ウタ</t>
    </rPh>
    <rPh sb="6" eb="7">
      <t>シ</t>
    </rPh>
    <phoneticPr fontId="5"/>
  </si>
  <si>
    <t>芦 　別 　市</t>
    <rPh sb="0" eb="1">
      <t>アシ</t>
    </rPh>
    <rPh sb="3" eb="4">
      <t>ベツ</t>
    </rPh>
    <rPh sb="6" eb="7">
      <t>シ</t>
    </rPh>
    <phoneticPr fontId="5"/>
  </si>
  <si>
    <t>赤　 平　 市</t>
    <rPh sb="0" eb="1">
      <t>アカ</t>
    </rPh>
    <rPh sb="3" eb="4">
      <t>ヒラ</t>
    </rPh>
    <rPh sb="6" eb="7">
      <t>シ</t>
    </rPh>
    <phoneticPr fontId="5"/>
  </si>
  <si>
    <t>紋 　別 　市</t>
    <rPh sb="0" eb="1">
      <t>モン</t>
    </rPh>
    <rPh sb="3" eb="4">
      <t>ベツ</t>
    </rPh>
    <rPh sb="6" eb="7">
      <t>シ</t>
    </rPh>
    <phoneticPr fontId="5"/>
  </si>
  <si>
    <t>士　 別　 市</t>
    <rPh sb="0" eb="1">
      <t>シ</t>
    </rPh>
    <rPh sb="3" eb="4">
      <t>ベツ</t>
    </rPh>
    <rPh sb="6" eb="7">
      <t>シ</t>
    </rPh>
    <phoneticPr fontId="5"/>
  </si>
  <si>
    <t>増減数</t>
    <rPh sb="0" eb="2">
      <t>ゾウゲン</t>
    </rPh>
    <rPh sb="2" eb="3">
      <t>スウ</t>
    </rPh>
    <phoneticPr fontId="5"/>
  </si>
  <si>
    <t>名 　寄 　市</t>
    <rPh sb="0" eb="1">
      <t>ナ</t>
    </rPh>
    <rPh sb="3" eb="4">
      <t>ヤドリキ</t>
    </rPh>
    <rPh sb="6" eb="7">
      <t>シ</t>
    </rPh>
    <phoneticPr fontId="5"/>
  </si>
  <si>
    <t>三　 笠　 市</t>
    <rPh sb="0" eb="1">
      <t>サン</t>
    </rPh>
    <rPh sb="3" eb="4">
      <t>カサ</t>
    </rPh>
    <rPh sb="6" eb="7">
      <t>シ</t>
    </rPh>
    <phoneticPr fontId="5"/>
  </si>
  <si>
    <t>年末登録人口</t>
    <rPh sb="0" eb="2">
      <t>ネンマツ</t>
    </rPh>
    <rPh sb="2" eb="4">
      <t>トウロク</t>
    </rPh>
    <rPh sb="4" eb="5">
      <t>ジン</t>
    </rPh>
    <rPh sb="5" eb="6">
      <t>クチ</t>
    </rPh>
    <phoneticPr fontId="5"/>
  </si>
  <si>
    <t>根 　室 　市</t>
    <rPh sb="0" eb="1">
      <t>ネ</t>
    </rPh>
    <rPh sb="3" eb="4">
      <t>シツ</t>
    </rPh>
    <rPh sb="6" eb="7">
      <t>シ</t>
    </rPh>
    <phoneticPr fontId="5"/>
  </si>
  <si>
    <t>千　 歳　 市</t>
    <rPh sb="0" eb="1">
      <t>セン</t>
    </rPh>
    <rPh sb="3" eb="4">
      <t>サイ</t>
    </rPh>
    <rPh sb="6" eb="7">
      <t>シ</t>
    </rPh>
    <phoneticPr fontId="5"/>
  </si>
  <si>
    <t>世
帯
数</t>
    <rPh sb="0" eb="1">
      <t>ヨ</t>
    </rPh>
    <rPh sb="3" eb="4">
      <t>タイ</t>
    </rPh>
    <rPh sb="6" eb="7">
      <t>スウ</t>
    </rPh>
    <phoneticPr fontId="5"/>
  </si>
  <si>
    <t>増        減        数</t>
    <rPh sb="0" eb="1">
      <t>ゾウ</t>
    </rPh>
    <rPh sb="9" eb="10">
      <t>ゲン</t>
    </rPh>
    <rPh sb="18" eb="19">
      <t>スウ</t>
    </rPh>
    <phoneticPr fontId="5"/>
  </si>
  <si>
    <t>滝 　川 　市</t>
    <rPh sb="0" eb="1">
      <t>タキ</t>
    </rPh>
    <rPh sb="3" eb="4">
      <t>カワ</t>
    </rPh>
    <rPh sb="6" eb="7">
      <t>シ</t>
    </rPh>
    <phoneticPr fontId="5"/>
  </si>
  <si>
    <t>砂　 川　 市</t>
    <rPh sb="0" eb="1">
      <t>スナ</t>
    </rPh>
    <rPh sb="3" eb="4">
      <t>カワ</t>
    </rPh>
    <rPh sb="6" eb="7">
      <t>シ</t>
    </rPh>
    <phoneticPr fontId="5"/>
  </si>
  <si>
    <t>歌 志 内 市</t>
    <rPh sb="0" eb="1">
      <t>ウタ</t>
    </rPh>
    <rPh sb="2" eb="3">
      <t>ココロザシ</t>
    </rPh>
    <rPh sb="4" eb="5">
      <t>ナイ</t>
    </rPh>
    <rPh sb="6" eb="7">
      <t>シ</t>
    </rPh>
    <phoneticPr fontId="5"/>
  </si>
  <si>
    <t>年 末 登 録 世 帯 数</t>
    <rPh sb="0" eb="1">
      <t>ネン</t>
    </rPh>
    <rPh sb="2" eb="3">
      <t>スエ</t>
    </rPh>
    <rPh sb="4" eb="5">
      <t>ノボル</t>
    </rPh>
    <rPh sb="6" eb="7">
      <t>ロク</t>
    </rPh>
    <rPh sb="8" eb="9">
      <t>ヨ</t>
    </rPh>
    <rPh sb="10" eb="11">
      <t>オビ</t>
    </rPh>
    <rPh sb="12" eb="13">
      <t>スウ</t>
    </rPh>
    <phoneticPr fontId="5"/>
  </si>
  <si>
    <t>深 　川 　市</t>
    <rPh sb="0" eb="1">
      <t>フカ</t>
    </rPh>
    <rPh sb="3" eb="4">
      <t>カワ</t>
    </rPh>
    <rPh sb="6" eb="7">
      <t>シ</t>
    </rPh>
    <phoneticPr fontId="5"/>
  </si>
  <si>
    <t>富 良 野 市</t>
    <rPh sb="0" eb="1">
      <t>トミ</t>
    </rPh>
    <rPh sb="2" eb="3">
      <t>リョウ</t>
    </rPh>
    <rPh sb="4" eb="5">
      <t>ノ</t>
    </rPh>
    <rPh sb="6" eb="7">
      <t>シ</t>
    </rPh>
    <phoneticPr fontId="5"/>
  </si>
  <si>
    <t>登　 別　 市</t>
    <rPh sb="0" eb="1">
      <t>ノボル</t>
    </rPh>
    <rPh sb="3" eb="4">
      <t>ベツ</t>
    </rPh>
    <rPh sb="6" eb="7">
      <t>シ</t>
    </rPh>
    <phoneticPr fontId="5"/>
  </si>
  <si>
    <t>注1）人口及び世帯数に外国人住民を含む。</t>
    <rPh sb="0" eb="1">
      <t>チュウ</t>
    </rPh>
    <rPh sb="3" eb="5">
      <t>ジンコウ</t>
    </rPh>
    <rPh sb="5" eb="6">
      <t>オヨ</t>
    </rPh>
    <rPh sb="7" eb="10">
      <t>セタイスウ</t>
    </rPh>
    <rPh sb="11" eb="13">
      <t>ガイコク</t>
    </rPh>
    <rPh sb="13" eb="14">
      <t>ジン</t>
    </rPh>
    <rPh sb="14" eb="16">
      <t>ジュウミン</t>
    </rPh>
    <rPh sb="17" eb="18">
      <t>フク</t>
    </rPh>
    <phoneticPr fontId="5"/>
  </si>
  <si>
    <t>恵 　庭 　市</t>
    <rPh sb="0" eb="1">
      <t>エ</t>
    </rPh>
    <rPh sb="3" eb="4">
      <t>ニワ</t>
    </rPh>
    <rPh sb="6" eb="7">
      <t>シ</t>
    </rPh>
    <phoneticPr fontId="5"/>
  </si>
  <si>
    <t>注2）道内転入に住所設定者を含む。</t>
    <rPh sb="0" eb="1">
      <t>チュウ</t>
    </rPh>
    <rPh sb="3" eb="5">
      <t>ドウナイ</t>
    </rPh>
    <rPh sb="5" eb="7">
      <t>テンニュウ</t>
    </rPh>
    <rPh sb="8" eb="10">
      <t>ジュウショ</t>
    </rPh>
    <rPh sb="10" eb="12">
      <t>セッテイ</t>
    </rPh>
    <rPh sb="12" eb="13">
      <t>シャ</t>
    </rPh>
    <rPh sb="14" eb="15">
      <t>フク</t>
    </rPh>
    <phoneticPr fontId="5"/>
  </si>
  <si>
    <t>伊　 達　 市</t>
    <rPh sb="0" eb="1">
      <t>イ</t>
    </rPh>
    <rPh sb="3" eb="4">
      <t>タッ</t>
    </rPh>
    <rPh sb="6" eb="7">
      <t>シ</t>
    </rPh>
    <phoneticPr fontId="5"/>
  </si>
  <si>
    <t>北 広 島 市</t>
    <rPh sb="0" eb="1">
      <t>キタ</t>
    </rPh>
    <rPh sb="2" eb="3">
      <t>ヒロ</t>
    </rPh>
    <rPh sb="4" eb="5">
      <t>シマ</t>
    </rPh>
    <rPh sb="6" eb="7">
      <t>シ</t>
    </rPh>
    <phoneticPr fontId="5"/>
  </si>
  <si>
    <t>石 　狩 　市</t>
    <rPh sb="0" eb="1">
      <t>イシ</t>
    </rPh>
    <rPh sb="3" eb="4">
      <t>カリ</t>
    </rPh>
    <rPh sb="6" eb="7">
      <t>シ</t>
    </rPh>
    <phoneticPr fontId="5"/>
  </si>
  <si>
    <t>北　 斗　 市</t>
    <rPh sb="0" eb="1">
      <t>キタ</t>
    </rPh>
    <rPh sb="3" eb="4">
      <t>マス</t>
    </rPh>
    <rPh sb="6" eb="7">
      <t>シ</t>
    </rPh>
    <phoneticPr fontId="5"/>
  </si>
  <si>
    <t>１３　産業（大分類）就業者数（1）</t>
    <rPh sb="3" eb="5">
      <t>サンギョウ</t>
    </rPh>
    <rPh sb="6" eb="9">
      <t>ダイブンルイ</t>
    </rPh>
    <rPh sb="10" eb="13">
      <t>シュウギョウシャ</t>
    </rPh>
    <rPh sb="13" eb="14">
      <t>スウ</t>
    </rPh>
    <phoneticPr fontId="5"/>
  </si>
  <si>
    <t>　12-4　道外都府県別転入・転出状況</t>
    <rPh sb="6" eb="7">
      <t>ドウ</t>
    </rPh>
    <rPh sb="7" eb="8">
      <t>ガイ</t>
    </rPh>
    <rPh sb="8" eb="11">
      <t>トフケン</t>
    </rPh>
    <rPh sb="11" eb="12">
      <t>ベツ</t>
    </rPh>
    <rPh sb="12" eb="14">
      <t>テンニュウ</t>
    </rPh>
    <rPh sb="15" eb="17">
      <t>テンシュツ</t>
    </rPh>
    <rPh sb="17" eb="19">
      <t>ジョウキョウ</t>
    </rPh>
    <phoneticPr fontId="5"/>
  </si>
  <si>
    <t>転　入　者　数　</t>
    <rPh sb="0" eb="1">
      <t>テン</t>
    </rPh>
    <rPh sb="2" eb="3">
      <t>イ</t>
    </rPh>
    <rPh sb="4" eb="5">
      <t>シャ</t>
    </rPh>
    <rPh sb="6" eb="7">
      <t>スウ</t>
    </rPh>
    <phoneticPr fontId="5"/>
  </si>
  <si>
    <t>転　出　者　数　</t>
    <rPh sb="0" eb="1">
      <t>テン</t>
    </rPh>
    <rPh sb="2" eb="3">
      <t>シュツ</t>
    </rPh>
    <rPh sb="4" eb="5">
      <t>シャ</t>
    </rPh>
    <rPh sb="6" eb="7">
      <t>スウ</t>
    </rPh>
    <phoneticPr fontId="5"/>
  </si>
  <si>
    <t>就　　　業　　　者　　　数</t>
    <rPh sb="0" eb="1">
      <t>ジュ</t>
    </rPh>
    <rPh sb="4" eb="5">
      <t>ギョウ</t>
    </rPh>
    <rPh sb="8" eb="9">
      <t>シャ</t>
    </rPh>
    <rPh sb="12" eb="13">
      <t>スウ</t>
    </rPh>
    <phoneticPr fontId="5"/>
  </si>
  <si>
    <t>構　　成　　比</t>
    <rPh sb="0" eb="1">
      <t>カマエ</t>
    </rPh>
    <rPh sb="3" eb="4">
      <t>シゲル</t>
    </rPh>
    <rPh sb="6" eb="7">
      <t>ヒ</t>
    </rPh>
    <phoneticPr fontId="5"/>
  </si>
  <si>
    <t>平成7年</t>
    <rPh sb="0" eb="2">
      <t>ヘイセイ</t>
    </rPh>
    <rPh sb="3" eb="4">
      <t>ネン</t>
    </rPh>
    <phoneticPr fontId="5"/>
  </si>
  <si>
    <t>総　 　　　数</t>
    <rPh sb="0" eb="1">
      <t>ソウ</t>
    </rPh>
    <rPh sb="6" eb="7">
      <t>スウ</t>
    </rPh>
    <phoneticPr fontId="5"/>
  </si>
  <si>
    <t>青　 森 　県</t>
    <rPh sb="0" eb="1">
      <t>アオ</t>
    </rPh>
    <rPh sb="3" eb="4">
      <t>モリ</t>
    </rPh>
    <rPh sb="6" eb="7">
      <t>ケン</t>
    </rPh>
    <phoneticPr fontId="5"/>
  </si>
  <si>
    <t>第１次産業</t>
    <rPh sb="0" eb="1">
      <t>ダイ</t>
    </rPh>
    <rPh sb="2" eb="3">
      <t>ジ</t>
    </rPh>
    <rPh sb="3" eb="4">
      <t>セン</t>
    </rPh>
    <rPh sb="4" eb="5">
      <t>ギョウ</t>
    </rPh>
    <phoneticPr fontId="5"/>
  </si>
  <si>
    <t>岩 　手　 県</t>
    <rPh sb="0" eb="1">
      <t>イワ</t>
    </rPh>
    <rPh sb="3" eb="4">
      <t>テ</t>
    </rPh>
    <rPh sb="6" eb="7">
      <t>ケン</t>
    </rPh>
    <phoneticPr fontId="5"/>
  </si>
  <si>
    <t>農業</t>
    <rPh sb="0" eb="1">
      <t>ノウ</t>
    </rPh>
    <rPh sb="1" eb="2">
      <t>ギョウ</t>
    </rPh>
    <phoneticPr fontId="5"/>
  </si>
  <si>
    <t>宮　 城　 県</t>
    <rPh sb="0" eb="1">
      <t>ミヤ</t>
    </rPh>
    <rPh sb="3" eb="4">
      <t>シロ</t>
    </rPh>
    <rPh sb="6" eb="7">
      <t>ケン</t>
    </rPh>
    <phoneticPr fontId="5"/>
  </si>
  <si>
    <t>林業</t>
    <rPh sb="0" eb="1">
      <t>ハヤシ</t>
    </rPh>
    <rPh sb="1" eb="2">
      <t>ギョウ</t>
    </rPh>
    <phoneticPr fontId="5"/>
  </si>
  <si>
    <t>秋　 田　 県</t>
    <rPh sb="0" eb="1">
      <t>アキ</t>
    </rPh>
    <rPh sb="3" eb="4">
      <t>タ</t>
    </rPh>
    <rPh sb="6" eb="7">
      <t>ケン</t>
    </rPh>
    <phoneticPr fontId="5"/>
  </si>
  <si>
    <t>漁業</t>
    <rPh sb="0" eb="1">
      <t>リョウ</t>
    </rPh>
    <rPh sb="1" eb="2">
      <t>ギョウ</t>
    </rPh>
    <phoneticPr fontId="5"/>
  </si>
  <si>
    <t>山 　形 　県</t>
    <rPh sb="0" eb="1">
      <t>ヤマ</t>
    </rPh>
    <rPh sb="3" eb="4">
      <t>カタチ</t>
    </rPh>
    <rPh sb="6" eb="7">
      <t>ケン</t>
    </rPh>
    <phoneticPr fontId="5"/>
  </si>
  <si>
    <t>第２次産業</t>
    <rPh sb="0" eb="1">
      <t>ダイ</t>
    </rPh>
    <rPh sb="2" eb="3">
      <t>ジ</t>
    </rPh>
    <rPh sb="3" eb="4">
      <t>セン</t>
    </rPh>
    <rPh sb="4" eb="5">
      <t>ギョウ</t>
    </rPh>
    <phoneticPr fontId="5"/>
  </si>
  <si>
    <t>福　 島　 県</t>
    <rPh sb="0" eb="1">
      <t>フク</t>
    </rPh>
    <rPh sb="3" eb="4">
      <t>シマ</t>
    </rPh>
    <rPh sb="6" eb="7">
      <t>ケン</t>
    </rPh>
    <phoneticPr fontId="5"/>
  </si>
  <si>
    <t>鉱業</t>
    <rPh sb="0" eb="1">
      <t>コウ</t>
    </rPh>
    <rPh sb="1" eb="2">
      <t>ギョウ</t>
    </rPh>
    <phoneticPr fontId="5"/>
  </si>
  <si>
    <t>茨 　城 　県</t>
    <rPh sb="0" eb="1">
      <t>イバラ</t>
    </rPh>
    <rPh sb="3" eb="4">
      <t>シロ</t>
    </rPh>
    <rPh sb="6" eb="7">
      <t>ケン</t>
    </rPh>
    <phoneticPr fontId="5"/>
  </si>
  <si>
    <t>建設業</t>
    <rPh sb="0" eb="1">
      <t>ケン</t>
    </rPh>
    <rPh sb="1" eb="2">
      <t>セツ</t>
    </rPh>
    <rPh sb="2" eb="3">
      <t>ギョウ</t>
    </rPh>
    <phoneticPr fontId="5"/>
  </si>
  <si>
    <t>栃　 木　 県</t>
    <rPh sb="0" eb="1">
      <t>トチ</t>
    </rPh>
    <rPh sb="3" eb="4">
      <t>キ</t>
    </rPh>
    <rPh sb="6" eb="7">
      <t>ケン</t>
    </rPh>
    <phoneticPr fontId="5"/>
  </si>
  <si>
    <t>製造業</t>
    <rPh sb="0" eb="1">
      <t>セイ</t>
    </rPh>
    <rPh sb="1" eb="2">
      <t>ヅクリ</t>
    </rPh>
    <phoneticPr fontId="5"/>
  </si>
  <si>
    <t>群 　馬 　県</t>
    <rPh sb="0" eb="1">
      <t>グン</t>
    </rPh>
    <rPh sb="3" eb="4">
      <t>ウマ</t>
    </rPh>
    <rPh sb="6" eb="7">
      <t>ケン</t>
    </rPh>
    <phoneticPr fontId="5"/>
  </si>
  <si>
    <t>第３次産業</t>
    <rPh sb="0" eb="1">
      <t>ダイ</t>
    </rPh>
    <rPh sb="2" eb="3">
      <t>ジ</t>
    </rPh>
    <rPh sb="3" eb="4">
      <t>セン</t>
    </rPh>
    <rPh sb="4" eb="5">
      <t>ギョウ</t>
    </rPh>
    <phoneticPr fontId="5"/>
  </si>
  <si>
    <t>埼　 玉　 県</t>
    <rPh sb="0" eb="1">
      <t>サキ</t>
    </rPh>
    <rPh sb="3" eb="4">
      <t>タマ</t>
    </rPh>
    <rPh sb="6" eb="7">
      <t>ケン</t>
    </rPh>
    <phoneticPr fontId="5"/>
  </si>
  <si>
    <t>電気・ｶﾞｽ・熱供給・水道業</t>
    <rPh sb="0" eb="2">
      <t>デンキ</t>
    </rPh>
    <rPh sb="7" eb="8">
      <t>ネツ</t>
    </rPh>
    <rPh sb="8" eb="10">
      <t>キョウキュウ</t>
    </rPh>
    <rPh sb="11" eb="14">
      <t>スイドウギョウ</t>
    </rPh>
    <phoneticPr fontId="5"/>
  </si>
  <si>
    <t>千 　葉 　県</t>
    <rPh sb="0" eb="1">
      <t>セン</t>
    </rPh>
    <rPh sb="3" eb="4">
      <t>ハ</t>
    </rPh>
    <rPh sb="6" eb="7">
      <t>ケン</t>
    </rPh>
    <phoneticPr fontId="5"/>
  </si>
  <si>
    <t>運輸・通信業</t>
    <rPh sb="0" eb="1">
      <t>ウン</t>
    </rPh>
    <rPh sb="1" eb="2">
      <t>ユ</t>
    </rPh>
    <rPh sb="3" eb="4">
      <t>ツウ</t>
    </rPh>
    <rPh sb="4" eb="5">
      <t>シン</t>
    </rPh>
    <rPh sb="5" eb="6">
      <t>ギョウ</t>
    </rPh>
    <phoneticPr fontId="5"/>
  </si>
  <si>
    <t>東　 京 　都</t>
    <rPh sb="0" eb="1">
      <t>ヒガシ</t>
    </rPh>
    <rPh sb="3" eb="4">
      <t>キョウ</t>
    </rPh>
    <rPh sb="6" eb="7">
      <t>ト</t>
    </rPh>
    <phoneticPr fontId="5"/>
  </si>
  <si>
    <t>卸売・小売業・飲食店</t>
    <rPh sb="0" eb="2">
      <t>オロシウリ</t>
    </rPh>
    <rPh sb="3" eb="6">
      <t>コウリギョウ</t>
    </rPh>
    <rPh sb="7" eb="9">
      <t>インショク</t>
    </rPh>
    <rPh sb="9" eb="10">
      <t>テン</t>
    </rPh>
    <phoneticPr fontId="5"/>
  </si>
  <si>
    <t>神 奈 川 県</t>
    <rPh sb="0" eb="1">
      <t>カミ</t>
    </rPh>
    <rPh sb="2" eb="3">
      <t>ナ</t>
    </rPh>
    <rPh sb="4" eb="5">
      <t>カワ</t>
    </rPh>
    <rPh sb="6" eb="7">
      <t>ケン</t>
    </rPh>
    <phoneticPr fontId="5"/>
  </si>
  <si>
    <t>金融・保険業</t>
    <rPh sb="0" eb="1">
      <t>キン</t>
    </rPh>
    <rPh sb="1" eb="2">
      <t>トオル</t>
    </rPh>
    <rPh sb="3" eb="4">
      <t>タモツ</t>
    </rPh>
    <rPh sb="4" eb="5">
      <t>ケン</t>
    </rPh>
    <rPh sb="5" eb="6">
      <t>ギョウ</t>
    </rPh>
    <phoneticPr fontId="5"/>
  </si>
  <si>
    <t>新　 潟　 県</t>
    <rPh sb="0" eb="1">
      <t>シン</t>
    </rPh>
    <rPh sb="3" eb="4">
      <t>カタ</t>
    </rPh>
    <rPh sb="6" eb="7">
      <t>ケン</t>
    </rPh>
    <phoneticPr fontId="5"/>
  </si>
  <si>
    <t>不動産業</t>
    <rPh sb="0" eb="1">
      <t>フ</t>
    </rPh>
    <rPh sb="1" eb="2">
      <t>ドウ</t>
    </rPh>
    <rPh sb="2" eb="3">
      <t>サン</t>
    </rPh>
    <rPh sb="3" eb="4">
      <t>ギョウ</t>
    </rPh>
    <phoneticPr fontId="5"/>
  </si>
  <si>
    <t>富 　山 　県</t>
    <rPh sb="0" eb="1">
      <t>トミ</t>
    </rPh>
    <rPh sb="3" eb="4">
      <t>ヤマ</t>
    </rPh>
    <rPh sb="6" eb="7">
      <t>ケン</t>
    </rPh>
    <phoneticPr fontId="5"/>
  </si>
  <si>
    <t>サービス業　</t>
    <rPh sb="4" eb="5">
      <t>ギョウ</t>
    </rPh>
    <phoneticPr fontId="5"/>
  </si>
  <si>
    <t>石　 川　 県</t>
    <rPh sb="0" eb="1">
      <t>イシ</t>
    </rPh>
    <rPh sb="3" eb="4">
      <t>カワ</t>
    </rPh>
    <rPh sb="6" eb="7">
      <t>ケン</t>
    </rPh>
    <phoneticPr fontId="5"/>
  </si>
  <si>
    <t>公務</t>
    <rPh sb="0" eb="1">
      <t>コウ</t>
    </rPh>
    <rPh sb="1" eb="2">
      <t>ム</t>
    </rPh>
    <phoneticPr fontId="5"/>
  </si>
  <si>
    <t>福 　井 　県</t>
    <rPh sb="0" eb="1">
      <t>フク</t>
    </rPh>
    <rPh sb="3" eb="4">
      <t>イ</t>
    </rPh>
    <rPh sb="6" eb="7">
      <t>ケン</t>
    </rPh>
    <phoneticPr fontId="5"/>
  </si>
  <si>
    <t>分類不能の産業</t>
    <rPh sb="0" eb="1">
      <t>ブン</t>
    </rPh>
    <rPh sb="1" eb="2">
      <t>タグイ</t>
    </rPh>
    <rPh sb="2" eb="3">
      <t>フ</t>
    </rPh>
    <rPh sb="3" eb="4">
      <t>ノウ</t>
    </rPh>
    <rPh sb="5" eb="6">
      <t>サン</t>
    </rPh>
    <rPh sb="6" eb="7">
      <t>ギョウ</t>
    </rPh>
    <phoneticPr fontId="5"/>
  </si>
  <si>
    <t>山　 梨　 県</t>
    <rPh sb="0" eb="1">
      <t>ヤマ</t>
    </rPh>
    <rPh sb="3" eb="4">
      <t>ナシ</t>
    </rPh>
    <rPh sb="6" eb="7">
      <t>ケン</t>
    </rPh>
    <phoneticPr fontId="5"/>
  </si>
  <si>
    <t>注） 国勢調査による。（15歳以上）</t>
    <rPh sb="0" eb="1">
      <t>チュウ</t>
    </rPh>
    <rPh sb="3" eb="5">
      <t>コクセイ</t>
    </rPh>
    <rPh sb="5" eb="7">
      <t>チョウサ</t>
    </rPh>
    <rPh sb="14" eb="15">
      <t>サイ</t>
    </rPh>
    <rPh sb="15" eb="17">
      <t>イジョウ</t>
    </rPh>
    <phoneticPr fontId="5"/>
  </si>
  <si>
    <t>長 　野 　県</t>
    <rPh sb="0" eb="1">
      <t>ナガ</t>
    </rPh>
    <rPh sb="3" eb="4">
      <t>ノ</t>
    </rPh>
    <rPh sb="6" eb="7">
      <t>ケン</t>
    </rPh>
    <phoneticPr fontId="5"/>
  </si>
  <si>
    <t>岐　 阜　 県</t>
    <rPh sb="0" eb="1">
      <t>チマタ</t>
    </rPh>
    <rPh sb="3" eb="4">
      <t>ユタカ</t>
    </rPh>
    <rPh sb="6" eb="7">
      <t>ケン</t>
    </rPh>
    <phoneticPr fontId="5"/>
  </si>
  <si>
    <t>１３　産業（大分類）就業者数（2）</t>
    <rPh sb="3" eb="5">
      <t>サンギョウ</t>
    </rPh>
    <rPh sb="6" eb="9">
      <t>ダイブンルイ</t>
    </rPh>
    <rPh sb="10" eb="13">
      <t>シュウギョウシャ</t>
    </rPh>
    <rPh sb="13" eb="14">
      <t>スウ</t>
    </rPh>
    <phoneticPr fontId="5"/>
  </si>
  <si>
    <t>静 　岡 　県</t>
    <rPh sb="0" eb="1">
      <t>セイ</t>
    </rPh>
    <rPh sb="3" eb="4">
      <t>オカ</t>
    </rPh>
    <rPh sb="6" eb="7">
      <t>ケン</t>
    </rPh>
    <phoneticPr fontId="5"/>
  </si>
  <si>
    <t>愛　 知　 県</t>
    <rPh sb="0" eb="1">
      <t>アイ</t>
    </rPh>
    <rPh sb="3" eb="4">
      <t>チ</t>
    </rPh>
    <rPh sb="6" eb="7">
      <t>ケン</t>
    </rPh>
    <phoneticPr fontId="5"/>
  </si>
  <si>
    <t>三 　重 　県</t>
    <rPh sb="0" eb="1">
      <t>サン</t>
    </rPh>
    <rPh sb="3" eb="4">
      <t>ジュウ</t>
    </rPh>
    <rPh sb="6" eb="7">
      <t>ケン</t>
    </rPh>
    <phoneticPr fontId="5"/>
  </si>
  <si>
    <t>各年10月1日現在　単位＝人</t>
    <rPh sb="0" eb="1">
      <t>カク</t>
    </rPh>
    <rPh sb="1" eb="2">
      <t>ネン</t>
    </rPh>
    <rPh sb="2" eb="3">
      <t>ヘイネン</t>
    </rPh>
    <rPh sb="4" eb="5">
      <t>ガツ</t>
    </rPh>
    <rPh sb="6" eb="7">
      <t>ニチ</t>
    </rPh>
    <rPh sb="7" eb="9">
      <t>ゲンザイ</t>
    </rPh>
    <rPh sb="10" eb="12">
      <t>タンイ</t>
    </rPh>
    <rPh sb="13" eb="14">
      <t>ヒト</t>
    </rPh>
    <phoneticPr fontId="5"/>
  </si>
  <si>
    <t>滋　 賀　 県</t>
    <rPh sb="0" eb="1">
      <t>シゲル</t>
    </rPh>
    <rPh sb="3" eb="4">
      <t>ガ</t>
    </rPh>
    <rPh sb="6" eb="7">
      <t>ケン</t>
    </rPh>
    <phoneticPr fontId="5"/>
  </si>
  <si>
    <t>就 業 者 数</t>
    <rPh sb="0" eb="1">
      <t>シュウ</t>
    </rPh>
    <rPh sb="2" eb="3">
      <t>ゴウ</t>
    </rPh>
    <rPh sb="4" eb="5">
      <t>モノ</t>
    </rPh>
    <rPh sb="6" eb="7">
      <t>スウ</t>
    </rPh>
    <phoneticPr fontId="5"/>
  </si>
  <si>
    <t>構 成 比</t>
    <rPh sb="0" eb="1">
      <t>カマエ</t>
    </rPh>
    <rPh sb="2" eb="3">
      <t>シゲル</t>
    </rPh>
    <rPh sb="4" eb="5">
      <t>ヒ</t>
    </rPh>
    <phoneticPr fontId="5"/>
  </si>
  <si>
    <t>京 　都 　府</t>
    <rPh sb="0" eb="1">
      <t>キョウ</t>
    </rPh>
    <rPh sb="3" eb="4">
      <t>ミヤコ</t>
    </rPh>
    <rPh sb="6" eb="7">
      <t>フ</t>
    </rPh>
    <phoneticPr fontId="5"/>
  </si>
  <si>
    <t>大　 阪　 府</t>
    <rPh sb="0" eb="1">
      <t>ダイ</t>
    </rPh>
    <rPh sb="3" eb="4">
      <t>サカ</t>
    </rPh>
    <rPh sb="6" eb="7">
      <t>フ</t>
    </rPh>
    <phoneticPr fontId="5"/>
  </si>
  <si>
    <t>総数　</t>
    <rPh sb="0" eb="1">
      <t>ソウ</t>
    </rPh>
    <rPh sb="1" eb="2">
      <t>スウ</t>
    </rPh>
    <phoneticPr fontId="5"/>
  </si>
  <si>
    <t>兵 　庫 　県</t>
    <rPh sb="0" eb="1">
      <t>ヘイ</t>
    </rPh>
    <rPh sb="3" eb="4">
      <t>コ</t>
    </rPh>
    <rPh sb="6" eb="7">
      <t>ケン</t>
    </rPh>
    <phoneticPr fontId="5"/>
  </si>
  <si>
    <t>奈　 良　 県</t>
    <rPh sb="0" eb="1">
      <t>ナ</t>
    </rPh>
    <rPh sb="3" eb="4">
      <t>リョウ</t>
    </rPh>
    <rPh sb="6" eb="7">
      <t>ケン</t>
    </rPh>
    <phoneticPr fontId="5"/>
  </si>
  <si>
    <t>Ａ</t>
    <phoneticPr fontId="5"/>
  </si>
  <si>
    <t>農業，林業</t>
    <rPh sb="0" eb="2">
      <t>ノウギョウ</t>
    </rPh>
    <rPh sb="3" eb="5">
      <t>リンギョウ</t>
    </rPh>
    <phoneticPr fontId="5"/>
  </si>
  <si>
    <t>和 歌 山 県</t>
    <rPh sb="0" eb="1">
      <t>ワ</t>
    </rPh>
    <rPh sb="2" eb="3">
      <t>ウタ</t>
    </rPh>
    <rPh sb="4" eb="5">
      <t>ヤマ</t>
    </rPh>
    <rPh sb="6" eb="7">
      <t>ケン</t>
    </rPh>
    <phoneticPr fontId="5"/>
  </si>
  <si>
    <t>鳥 　取 　県</t>
    <rPh sb="0" eb="1">
      <t>トリ</t>
    </rPh>
    <rPh sb="3" eb="4">
      <t>トリ</t>
    </rPh>
    <rPh sb="6" eb="7">
      <t>ケン</t>
    </rPh>
    <phoneticPr fontId="5"/>
  </si>
  <si>
    <t>Ｂ</t>
    <phoneticPr fontId="5"/>
  </si>
  <si>
    <t>漁業</t>
    <rPh sb="0" eb="2">
      <t>ギョギョウ</t>
    </rPh>
    <phoneticPr fontId="5"/>
  </si>
  <si>
    <t>島　 根　 県</t>
    <rPh sb="0" eb="1">
      <t>シマ</t>
    </rPh>
    <rPh sb="3" eb="4">
      <t>ネ</t>
    </rPh>
    <rPh sb="6" eb="7">
      <t>ケン</t>
    </rPh>
    <phoneticPr fontId="5"/>
  </si>
  <si>
    <t>岡 　山　 県</t>
    <rPh sb="0" eb="1">
      <t>オカ</t>
    </rPh>
    <rPh sb="3" eb="4">
      <t>ヤマ</t>
    </rPh>
    <rPh sb="6" eb="7">
      <t>ケン</t>
    </rPh>
    <phoneticPr fontId="5"/>
  </si>
  <si>
    <t>Ｃ</t>
    <phoneticPr fontId="5"/>
  </si>
  <si>
    <t>鉱業，採石業，砂利採取業</t>
    <rPh sb="0" eb="2">
      <t>コウギョウ</t>
    </rPh>
    <rPh sb="3" eb="5">
      <t>サイセキ</t>
    </rPh>
    <rPh sb="5" eb="6">
      <t>ギョウ</t>
    </rPh>
    <rPh sb="7" eb="9">
      <t>ジャリ</t>
    </rPh>
    <rPh sb="9" eb="12">
      <t>サイシュギョウ</t>
    </rPh>
    <phoneticPr fontId="5"/>
  </si>
  <si>
    <t>広　 島　 県</t>
    <rPh sb="0" eb="1">
      <t>ヒロ</t>
    </rPh>
    <rPh sb="3" eb="4">
      <t>シマ</t>
    </rPh>
    <rPh sb="6" eb="7">
      <t>ケン</t>
    </rPh>
    <phoneticPr fontId="5"/>
  </si>
  <si>
    <t>Ｄ</t>
    <phoneticPr fontId="5"/>
  </si>
  <si>
    <t>建設業</t>
    <rPh sb="0" eb="3">
      <t>ケンセツギョウ</t>
    </rPh>
    <phoneticPr fontId="5"/>
  </si>
  <si>
    <t>山 　口 　県</t>
    <rPh sb="0" eb="1">
      <t>ヤマ</t>
    </rPh>
    <rPh sb="3" eb="4">
      <t>クチ</t>
    </rPh>
    <rPh sb="6" eb="7">
      <t>ケン</t>
    </rPh>
    <phoneticPr fontId="5"/>
  </si>
  <si>
    <t>Ｅ</t>
    <phoneticPr fontId="5"/>
  </si>
  <si>
    <t>製造業</t>
    <rPh sb="0" eb="3">
      <t>セイゾウギョウ</t>
    </rPh>
    <phoneticPr fontId="5"/>
  </si>
  <si>
    <t>徳　 島　 県</t>
    <rPh sb="0" eb="1">
      <t>トク</t>
    </rPh>
    <rPh sb="3" eb="4">
      <t>シマ</t>
    </rPh>
    <rPh sb="6" eb="7">
      <t>ケン</t>
    </rPh>
    <phoneticPr fontId="5"/>
  </si>
  <si>
    <t>香 　川 　県</t>
    <rPh sb="0" eb="1">
      <t>カオリ</t>
    </rPh>
    <rPh sb="3" eb="4">
      <t>カワ</t>
    </rPh>
    <rPh sb="6" eb="7">
      <t>ケン</t>
    </rPh>
    <phoneticPr fontId="5"/>
  </si>
  <si>
    <t>Ｆ</t>
    <phoneticPr fontId="5"/>
  </si>
  <si>
    <t>電気・ガス・熱供給・水道業</t>
    <rPh sb="0" eb="2">
      <t>デンキ</t>
    </rPh>
    <rPh sb="6" eb="7">
      <t>ネツ</t>
    </rPh>
    <rPh sb="7" eb="9">
      <t>キョウキュウ</t>
    </rPh>
    <rPh sb="10" eb="13">
      <t>スイドウギョウ</t>
    </rPh>
    <phoneticPr fontId="5"/>
  </si>
  <si>
    <t>愛　 媛　 県</t>
    <rPh sb="0" eb="1">
      <t>アイ</t>
    </rPh>
    <rPh sb="3" eb="4">
      <t>ヒメ</t>
    </rPh>
    <rPh sb="6" eb="7">
      <t>ケン</t>
    </rPh>
    <phoneticPr fontId="5"/>
  </si>
  <si>
    <t>Ｇ</t>
    <phoneticPr fontId="5"/>
  </si>
  <si>
    <t>情報通信業</t>
    <rPh sb="0" eb="2">
      <t>ジョウホウ</t>
    </rPh>
    <rPh sb="2" eb="5">
      <t>ツウシンギョウ</t>
    </rPh>
    <phoneticPr fontId="5"/>
  </si>
  <si>
    <t>高 　知 　県</t>
    <rPh sb="0" eb="1">
      <t>コウ</t>
    </rPh>
    <rPh sb="3" eb="4">
      <t>チ</t>
    </rPh>
    <rPh sb="6" eb="7">
      <t>ケン</t>
    </rPh>
    <phoneticPr fontId="5"/>
  </si>
  <si>
    <t>Ｈ</t>
    <phoneticPr fontId="5"/>
  </si>
  <si>
    <t>運輸業，郵便業</t>
    <rPh sb="0" eb="3">
      <t>ウンユギョウ</t>
    </rPh>
    <rPh sb="4" eb="6">
      <t>ユウビン</t>
    </rPh>
    <rPh sb="6" eb="7">
      <t>ギョウ</t>
    </rPh>
    <phoneticPr fontId="5"/>
  </si>
  <si>
    <t>福　 岡　 県</t>
    <rPh sb="0" eb="1">
      <t>フク</t>
    </rPh>
    <rPh sb="3" eb="4">
      <t>オカ</t>
    </rPh>
    <rPh sb="6" eb="7">
      <t>ケン</t>
    </rPh>
    <phoneticPr fontId="5"/>
  </si>
  <si>
    <t>Ｉ</t>
    <phoneticPr fontId="5"/>
  </si>
  <si>
    <t>卸売業，小売業</t>
    <rPh sb="0" eb="3">
      <t>オロシウリギョウ</t>
    </rPh>
    <rPh sb="4" eb="7">
      <t>コウリギョウ</t>
    </rPh>
    <phoneticPr fontId="5"/>
  </si>
  <si>
    <t>佐 　賀 　県</t>
    <rPh sb="0" eb="1">
      <t>サ</t>
    </rPh>
    <rPh sb="3" eb="4">
      <t>ガ</t>
    </rPh>
    <rPh sb="6" eb="7">
      <t>ケン</t>
    </rPh>
    <phoneticPr fontId="5"/>
  </si>
  <si>
    <t>Ｊ</t>
    <phoneticPr fontId="5"/>
  </si>
  <si>
    <t>金融業，保険業</t>
    <rPh sb="0" eb="3">
      <t>キンユウギョウ</t>
    </rPh>
    <rPh sb="4" eb="7">
      <t>ホケンギョウ</t>
    </rPh>
    <phoneticPr fontId="5"/>
  </si>
  <si>
    <t>長　 崎　 県</t>
    <rPh sb="0" eb="1">
      <t>ナガ</t>
    </rPh>
    <rPh sb="3" eb="4">
      <t>ザキ</t>
    </rPh>
    <rPh sb="6" eb="7">
      <t>ケン</t>
    </rPh>
    <phoneticPr fontId="5"/>
  </si>
  <si>
    <t>Ｋ</t>
    <phoneticPr fontId="5"/>
  </si>
  <si>
    <t>不動産業，物品賃貸業</t>
    <rPh sb="0" eb="3">
      <t>フドウサン</t>
    </rPh>
    <rPh sb="3" eb="4">
      <t>ギョウ</t>
    </rPh>
    <rPh sb="5" eb="7">
      <t>ブッピン</t>
    </rPh>
    <rPh sb="7" eb="9">
      <t>チンタイ</t>
    </rPh>
    <rPh sb="9" eb="10">
      <t>ギョウ</t>
    </rPh>
    <phoneticPr fontId="5"/>
  </si>
  <si>
    <t>熊 　本 　県</t>
    <rPh sb="0" eb="1">
      <t>クマ</t>
    </rPh>
    <rPh sb="3" eb="4">
      <t>ホン</t>
    </rPh>
    <rPh sb="6" eb="7">
      <t>ケン</t>
    </rPh>
    <phoneticPr fontId="5"/>
  </si>
  <si>
    <t>Ｌ</t>
    <phoneticPr fontId="5"/>
  </si>
  <si>
    <t>学術研究，専門・技術サービス業</t>
    <rPh sb="0" eb="2">
      <t>ガクジュツ</t>
    </rPh>
    <rPh sb="2" eb="4">
      <t>ケンキュウ</t>
    </rPh>
    <rPh sb="5" eb="7">
      <t>センモン</t>
    </rPh>
    <rPh sb="8" eb="10">
      <t>ギジュツ</t>
    </rPh>
    <rPh sb="14" eb="15">
      <t>ギョウ</t>
    </rPh>
    <phoneticPr fontId="5"/>
  </si>
  <si>
    <t>大　 分　 県</t>
    <rPh sb="0" eb="1">
      <t>ダイ</t>
    </rPh>
    <rPh sb="3" eb="4">
      <t>ブン</t>
    </rPh>
    <rPh sb="6" eb="7">
      <t>ケン</t>
    </rPh>
    <phoneticPr fontId="5"/>
  </si>
  <si>
    <t>Ｍ</t>
    <phoneticPr fontId="5"/>
  </si>
  <si>
    <t>宿泊業，飲食サービス業</t>
    <rPh sb="0" eb="2">
      <t>シュクハク</t>
    </rPh>
    <rPh sb="2" eb="3">
      <t>ギョウ</t>
    </rPh>
    <rPh sb="4" eb="6">
      <t>インショク</t>
    </rPh>
    <rPh sb="10" eb="11">
      <t>ギョウ</t>
    </rPh>
    <phoneticPr fontId="5"/>
  </si>
  <si>
    <t>宮 　崎 　県</t>
    <rPh sb="0" eb="1">
      <t>ミヤ</t>
    </rPh>
    <rPh sb="3" eb="4">
      <t>ザキ</t>
    </rPh>
    <rPh sb="6" eb="7">
      <t>ケン</t>
    </rPh>
    <phoneticPr fontId="5"/>
  </si>
  <si>
    <t>Ｎ</t>
    <phoneticPr fontId="5"/>
  </si>
  <si>
    <t>生活関連サービス業，娯楽業</t>
    <rPh sb="0" eb="2">
      <t>セイカツ</t>
    </rPh>
    <rPh sb="2" eb="4">
      <t>カンレン</t>
    </rPh>
    <rPh sb="8" eb="9">
      <t>ギョウ</t>
    </rPh>
    <rPh sb="10" eb="13">
      <t>ゴラクギョウ</t>
    </rPh>
    <phoneticPr fontId="5"/>
  </si>
  <si>
    <t>鹿 児 島 県</t>
    <rPh sb="0" eb="1">
      <t>シカ</t>
    </rPh>
    <rPh sb="2" eb="3">
      <t>コ</t>
    </rPh>
    <rPh sb="4" eb="5">
      <t>シマ</t>
    </rPh>
    <rPh sb="6" eb="7">
      <t>ケン</t>
    </rPh>
    <phoneticPr fontId="5"/>
  </si>
  <si>
    <t>Ｏ</t>
    <phoneticPr fontId="5"/>
  </si>
  <si>
    <t>教育，学習支援業</t>
    <rPh sb="0" eb="2">
      <t>キョウイク</t>
    </rPh>
    <rPh sb="3" eb="5">
      <t>ガクシュウ</t>
    </rPh>
    <rPh sb="5" eb="7">
      <t>シエン</t>
    </rPh>
    <rPh sb="7" eb="8">
      <t>ギョウ</t>
    </rPh>
    <phoneticPr fontId="5"/>
  </si>
  <si>
    <t>沖 　縄 　県</t>
    <rPh sb="0" eb="1">
      <t>オキ</t>
    </rPh>
    <rPh sb="3" eb="4">
      <t>ナワ</t>
    </rPh>
    <rPh sb="6" eb="7">
      <t>ケン</t>
    </rPh>
    <phoneticPr fontId="5"/>
  </si>
  <si>
    <t>Ｐ</t>
    <phoneticPr fontId="5"/>
  </si>
  <si>
    <t>医療，福祉</t>
    <rPh sb="0" eb="2">
      <t>イリョウ</t>
    </rPh>
    <rPh sb="3" eb="5">
      <t>フクシ</t>
    </rPh>
    <phoneticPr fontId="5"/>
  </si>
  <si>
    <t>国　　 　　外</t>
    <rPh sb="0" eb="1">
      <t>クニ</t>
    </rPh>
    <rPh sb="6" eb="7">
      <t>ソト</t>
    </rPh>
    <phoneticPr fontId="5"/>
  </si>
  <si>
    <t>Ｑ</t>
    <phoneticPr fontId="5"/>
  </si>
  <si>
    <t>複合サービス事業</t>
    <rPh sb="0" eb="2">
      <t>フクゴウ</t>
    </rPh>
    <rPh sb="6" eb="8">
      <t>ジギョウ</t>
    </rPh>
    <phoneticPr fontId="5"/>
  </si>
  <si>
    <t>Ｒ</t>
    <phoneticPr fontId="5"/>
  </si>
  <si>
    <t>サービス業(他に分類されないもの)</t>
    <rPh sb="4" eb="5">
      <t>ギョウ</t>
    </rPh>
    <rPh sb="6" eb="7">
      <t>ホカ</t>
    </rPh>
    <rPh sb="8" eb="10">
      <t>ブンルイ</t>
    </rPh>
    <phoneticPr fontId="5"/>
  </si>
  <si>
    <t>Ｓ</t>
    <phoneticPr fontId="5"/>
  </si>
  <si>
    <t>公務（他に分類されるものを除く）</t>
    <rPh sb="0" eb="2">
      <t>コウム</t>
    </rPh>
    <rPh sb="3" eb="4">
      <t>ホカ</t>
    </rPh>
    <rPh sb="5" eb="7">
      <t>ブンルイ</t>
    </rPh>
    <rPh sb="13" eb="14">
      <t>ノゾ</t>
    </rPh>
    <phoneticPr fontId="5"/>
  </si>
  <si>
    <t>Ｔ</t>
    <phoneticPr fontId="5"/>
  </si>
  <si>
    <t>分類不能の産業</t>
    <rPh sb="0" eb="2">
      <t>ブンルイ</t>
    </rPh>
    <rPh sb="2" eb="4">
      <t>フノウ</t>
    </rPh>
    <rPh sb="5" eb="7">
      <t>サンギョウ</t>
    </rPh>
    <phoneticPr fontId="5"/>
  </si>
  <si>
    <t>注1) 国勢調査による。（15歳以上）</t>
    <rPh sb="0" eb="1">
      <t>チュウ</t>
    </rPh>
    <rPh sb="4" eb="6">
      <t>コクセイ</t>
    </rPh>
    <rPh sb="6" eb="8">
      <t>チョウサ</t>
    </rPh>
    <rPh sb="15" eb="16">
      <t>サイ</t>
    </rPh>
    <rPh sb="16" eb="18">
      <t>イジョウ</t>
    </rPh>
    <phoneticPr fontId="5"/>
  </si>
  <si>
    <t>注2）平成20年に日本標準産業分類が改定されたため、13（1）表との単純比較はできません。</t>
    <rPh sb="3" eb="5">
      <t>ヘイセイ</t>
    </rPh>
    <rPh sb="7" eb="8">
      <t>ネン</t>
    </rPh>
    <rPh sb="9" eb="11">
      <t>ニホン</t>
    </rPh>
    <rPh sb="11" eb="13">
      <t>ヒョウジュン</t>
    </rPh>
    <rPh sb="13" eb="15">
      <t>サンギョウ</t>
    </rPh>
    <rPh sb="15" eb="17">
      <t>ブンルイ</t>
    </rPh>
    <rPh sb="18" eb="20">
      <t>カイテイ</t>
    </rPh>
    <rPh sb="31" eb="32">
      <t>ヒョウ</t>
    </rPh>
    <rPh sb="34" eb="36">
      <t>タンジュン</t>
    </rPh>
    <rPh sb="36" eb="38">
      <t>ヒカク</t>
    </rPh>
    <phoneticPr fontId="5"/>
  </si>
  <si>
    <t>１４　就業者・通学者の移動状況</t>
    <rPh sb="3" eb="6">
      <t>シュウギョウシャ</t>
    </rPh>
    <rPh sb="7" eb="10">
      <t>ツウガクシャ</t>
    </rPh>
    <rPh sb="11" eb="13">
      <t>イドウ</t>
    </rPh>
    <rPh sb="13" eb="15">
      <t>ジョウキョウ</t>
    </rPh>
    <phoneticPr fontId="5"/>
  </si>
  <si>
    <t>１６　昼間・夜間人口</t>
    <rPh sb="3" eb="5">
      <t>ヒルマ</t>
    </rPh>
    <rPh sb="6" eb="8">
      <t>ヤカン</t>
    </rPh>
    <rPh sb="8" eb="10">
      <t>ジンコウ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</si>
  <si>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</si>
  <si>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区　　　　　　分</t>
    <rPh sb="0" eb="1">
      <t>ク</t>
    </rPh>
    <rPh sb="7" eb="8">
      <t>ブン</t>
    </rPh>
    <phoneticPr fontId="5"/>
  </si>
  <si>
    <t>総　　　　　数</t>
    <rPh sb="0" eb="1">
      <t>ソウ</t>
    </rPh>
    <rPh sb="6" eb="7">
      <t>スウ</t>
    </rPh>
    <phoneticPr fontId="5"/>
  </si>
  <si>
    <t>就　　業　　者</t>
    <rPh sb="0" eb="1">
      <t>シュウ</t>
    </rPh>
    <rPh sb="3" eb="4">
      <t>ギョウ</t>
    </rPh>
    <rPh sb="6" eb="7">
      <t>シャ</t>
    </rPh>
    <phoneticPr fontId="5"/>
  </si>
  <si>
    <t>通　　学　　者</t>
    <rPh sb="0" eb="1">
      <t>ツウ</t>
    </rPh>
    <rPh sb="3" eb="4">
      <t>ガク</t>
    </rPh>
    <rPh sb="6" eb="7">
      <t>シャ</t>
    </rPh>
    <phoneticPr fontId="5"/>
  </si>
  <si>
    <t>昼間人口</t>
    <rPh sb="0" eb="2">
      <t>ヒルマ</t>
    </rPh>
    <rPh sb="2" eb="4">
      <t>ジンコウ</t>
    </rPh>
    <phoneticPr fontId="5"/>
  </si>
  <si>
    <t>夜間人口</t>
    <rPh sb="0" eb="2">
      <t>ヤカン</t>
    </rPh>
    <rPh sb="2" eb="4">
      <t>ジンコウ</t>
    </rPh>
    <phoneticPr fontId="5"/>
  </si>
  <si>
    <t>流入人口</t>
    <rPh sb="0" eb="2">
      <t>リュウニュウ</t>
    </rPh>
    <rPh sb="2" eb="4">
      <t>ジンコウ</t>
    </rPh>
    <phoneticPr fontId="5"/>
  </si>
  <si>
    <t>流出人口</t>
    <rPh sb="0" eb="2">
      <t>リュウシュツ</t>
    </rPh>
    <rPh sb="2" eb="4">
      <t>ジンコウ</t>
    </rPh>
    <phoneticPr fontId="5"/>
  </si>
  <si>
    <t>出超人口</t>
    <rPh sb="0" eb="1">
      <t>シュツ</t>
    </rPh>
    <rPh sb="1" eb="2">
      <t>チョウ</t>
    </rPh>
    <rPh sb="2" eb="4">
      <t>ジンコウ</t>
    </rPh>
    <phoneticPr fontId="5"/>
  </si>
  <si>
    <t>総　　　　　　　数</t>
    <rPh sb="0" eb="1">
      <t>ソウ</t>
    </rPh>
    <rPh sb="8" eb="9">
      <t>スウ</t>
    </rPh>
    <phoneticPr fontId="5"/>
  </si>
  <si>
    <t>市内で就業・通学の者</t>
    <rPh sb="0" eb="2">
      <t>シナイ</t>
    </rPh>
    <rPh sb="3" eb="5">
      <t>シュウギョウ</t>
    </rPh>
    <rPh sb="6" eb="8">
      <t>ツウガク</t>
    </rPh>
    <rPh sb="9" eb="10">
      <t>モノ</t>
    </rPh>
    <phoneticPr fontId="5"/>
  </si>
  <si>
    <t>他市町村で就業・通学の者</t>
    <rPh sb="0" eb="1">
      <t>タ</t>
    </rPh>
    <rPh sb="1" eb="4">
      <t>シチョウソン</t>
    </rPh>
    <rPh sb="5" eb="7">
      <t>シュウギョウ</t>
    </rPh>
    <rPh sb="8" eb="10">
      <t>ツウガク</t>
    </rPh>
    <rPh sb="11" eb="12">
      <t>モノ</t>
    </rPh>
    <phoneticPr fontId="5"/>
  </si>
  <si>
    <t>注） 国勢調査による。夜間人口は常住人口で年齢不詳を除く。</t>
    <rPh sb="0" eb="1">
      <t>チュウ</t>
    </rPh>
    <rPh sb="3" eb="5">
      <t>コクセイ</t>
    </rPh>
    <rPh sb="5" eb="7">
      <t>チョウサ</t>
    </rPh>
    <rPh sb="11" eb="13">
      <t>ヤカン</t>
    </rPh>
    <rPh sb="13" eb="15">
      <t>ジンコウ</t>
    </rPh>
    <rPh sb="16" eb="18">
      <t>ジョウジュウ</t>
    </rPh>
    <rPh sb="18" eb="20">
      <t>ジンコウ</t>
    </rPh>
    <rPh sb="21" eb="23">
      <t>ネンレイ</t>
    </rPh>
    <rPh sb="23" eb="25">
      <t>フショウ</t>
    </rPh>
    <rPh sb="26" eb="27">
      <t>ノゾ</t>
    </rPh>
    <phoneticPr fontId="5"/>
  </si>
  <si>
    <t>注1） 国勢調査による。常住地による従業・通学市町村別15歳以上就業者及び通学者。</t>
    <rPh sb="0" eb="1">
      <t>チュウ</t>
    </rPh>
    <rPh sb="4" eb="6">
      <t>コクセイ</t>
    </rPh>
    <rPh sb="6" eb="8">
      <t>チョウサ</t>
    </rPh>
    <rPh sb="12" eb="14">
      <t>ジョウジュウ</t>
    </rPh>
    <rPh sb="14" eb="15">
      <t>チ</t>
    </rPh>
    <rPh sb="18" eb="20">
      <t>ジュウギョウ</t>
    </rPh>
    <rPh sb="21" eb="23">
      <t>ツウガク</t>
    </rPh>
    <rPh sb="23" eb="26">
      <t>シチョウソン</t>
    </rPh>
    <rPh sb="26" eb="27">
      <t>ベツ</t>
    </rPh>
    <rPh sb="29" eb="30">
      <t>サイ</t>
    </rPh>
    <rPh sb="30" eb="32">
      <t>イジョウ</t>
    </rPh>
    <rPh sb="32" eb="35">
      <t>シュウギョウシャ</t>
    </rPh>
    <rPh sb="35" eb="36">
      <t>オヨ</t>
    </rPh>
    <rPh sb="37" eb="40">
      <t>ツウガクシャ</t>
    </rPh>
    <phoneticPr fontId="5"/>
  </si>
  <si>
    <t>注2） 平成22年、27年の数値は、従業地・通学地「不詳」を含む。</t>
    <rPh sb="0" eb="1">
      <t>チュウ</t>
    </rPh>
    <rPh sb="4" eb="6">
      <t>ヘイセイ</t>
    </rPh>
    <rPh sb="8" eb="9">
      <t>ネン</t>
    </rPh>
    <rPh sb="12" eb="13">
      <t>ネン</t>
    </rPh>
    <rPh sb="14" eb="16">
      <t>スウチ</t>
    </rPh>
    <rPh sb="18" eb="20">
      <t>ジュウギョウ</t>
    </rPh>
    <rPh sb="20" eb="21">
      <t>チ</t>
    </rPh>
    <rPh sb="22" eb="24">
      <t>ツウガク</t>
    </rPh>
    <rPh sb="24" eb="25">
      <t>チ</t>
    </rPh>
    <rPh sb="26" eb="28">
      <t>フショウ</t>
    </rPh>
    <rPh sb="30" eb="31">
      <t>フク</t>
    </rPh>
    <phoneticPr fontId="5"/>
  </si>
  <si>
    <t>注3） 平成22年、27年の数値は、他市区町村に従業・通学で従業地・通学地「不詳」を含む。</t>
    <rPh sb="0" eb="1">
      <t>チュウ</t>
    </rPh>
    <rPh sb="4" eb="6">
      <t>ヘイセイ</t>
    </rPh>
    <rPh sb="8" eb="9">
      <t>ネン</t>
    </rPh>
    <rPh sb="12" eb="13">
      <t>ネン</t>
    </rPh>
    <rPh sb="14" eb="16">
      <t>スウチ</t>
    </rPh>
    <rPh sb="18" eb="19">
      <t>タ</t>
    </rPh>
    <rPh sb="19" eb="21">
      <t>シク</t>
    </rPh>
    <rPh sb="21" eb="23">
      <t>チョウソン</t>
    </rPh>
    <rPh sb="24" eb="26">
      <t>ジュウギョウ</t>
    </rPh>
    <rPh sb="27" eb="29">
      <t>ツウガク</t>
    </rPh>
    <rPh sb="30" eb="32">
      <t>ジュウギョウ</t>
    </rPh>
    <rPh sb="32" eb="33">
      <t>チ</t>
    </rPh>
    <rPh sb="34" eb="36">
      <t>ツウガク</t>
    </rPh>
    <rPh sb="36" eb="37">
      <t>チ</t>
    </rPh>
    <rPh sb="38" eb="40">
      <t>フショウ</t>
    </rPh>
    <rPh sb="42" eb="43">
      <t>フク</t>
    </rPh>
    <phoneticPr fontId="5"/>
  </si>
  <si>
    <t>１５　種類別届出件数</t>
    <rPh sb="3" eb="5">
      <t>シュルイ</t>
    </rPh>
    <rPh sb="5" eb="6">
      <t>ベツ</t>
    </rPh>
    <rPh sb="6" eb="8">
      <t>トドケデ</t>
    </rPh>
    <rPh sb="8" eb="10">
      <t>ケンスウ</t>
    </rPh>
    <phoneticPr fontId="5"/>
  </si>
  <si>
    <t>各年度　単位＝件</t>
    <rPh sb="0" eb="1">
      <t>カク</t>
    </rPh>
    <rPh sb="1" eb="2">
      <t>ネン</t>
    </rPh>
    <rPh sb="2" eb="3">
      <t>ド</t>
    </rPh>
    <rPh sb="4" eb="6">
      <t>タンイ</t>
    </rPh>
    <rPh sb="7" eb="8">
      <t>ケン</t>
    </rPh>
    <phoneticPr fontId="5"/>
  </si>
  <si>
    <t>種　　　　別</t>
    <rPh sb="0" eb="1">
      <t>シュ</t>
    </rPh>
    <rPh sb="5" eb="6">
      <t>ベツ</t>
    </rPh>
    <phoneticPr fontId="5"/>
  </si>
  <si>
    <t>30年度</t>
  </si>
  <si>
    <t>総　数</t>
  </si>
  <si>
    <t>本籍地</t>
  </si>
  <si>
    <t>本籍地</t>
    <rPh sb="0" eb="3">
      <t>ホンセキチ</t>
    </rPh>
    <phoneticPr fontId="5"/>
  </si>
  <si>
    <t>出生</t>
    <rPh sb="0" eb="1">
      <t>デ</t>
    </rPh>
    <rPh sb="1" eb="2">
      <t>セイ</t>
    </rPh>
    <phoneticPr fontId="5"/>
  </si>
  <si>
    <t>死亡</t>
    <rPh sb="0" eb="1">
      <t>シ</t>
    </rPh>
    <rPh sb="1" eb="2">
      <t>ボウ</t>
    </rPh>
    <phoneticPr fontId="5"/>
  </si>
  <si>
    <t>婚姻</t>
    <rPh sb="0" eb="1">
      <t>コン</t>
    </rPh>
    <rPh sb="1" eb="2">
      <t>イン</t>
    </rPh>
    <phoneticPr fontId="5"/>
  </si>
  <si>
    <t>離婚</t>
    <rPh sb="0" eb="1">
      <t>ハナレ</t>
    </rPh>
    <rPh sb="1" eb="2">
      <t>コン</t>
    </rPh>
    <phoneticPr fontId="5"/>
  </si>
  <si>
    <t>転籍</t>
    <rPh sb="0" eb="1">
      <t>テン</t>
    </rPh>
    <rPh sb="1" eb="2">
      <t>セキ</t>
    </rPh>
    <phoneticPr fontId="5"/>
  </si>
  <si>
    <t>分籍</t>
    <rPh sb="0" eb="1">
      <t>ブン</t>
    </rPh>
    <rPh sb="1" eb="2">
      <t>セキ</t>
    </rPh>
    <phoneticPr fontId="5"/>
  </si>
  <si>
    <t>就籍</t>
    <rPh sb="0" eb="1">
      <t>ジュ</t>
    </rPh>
    <rPh sb="1" eb="2">
      <t>セキ</t>
    </rPh>
    <phoneticPr fontId="5"/>
  </si>
  <si>
    <t>入籍</t>
    <rPh sb="0" eb="1">
      <t>イ</t>
    </rPh>
    <rPh sb="1" eb="2">
      <t>セキ</t>
    </rPh>
    <phoneticPr fontId="5"/>
  </si>
  <si>
    <t>認知</t>
    <rPh sb="0" eb="1">
      <t>シノブ</t>
    </rPh>
    <rPh sb="1" eb="2">
      <t>チ</t>
    </rPh>
    <phoneticPr fontId="5"/>
  </si>
  <si>
    <t>氏変更</t>
    <rPh sb="0" eb="1">
      <t>ウジ</t>
    </rPh>
    <rPh sb="1" eb="2">
      <t>ヘン</t>
    </rPh>
    <rPh sb="2" eb="3">
      <t>サラ</t>
    </rPh>
    <phoneticPr fontId="5"/>
  </si>
  <si>
    <t>名変更</t>
    <rPh sb="0" eb="1">
      <t>ナ</t>
    </rPh>
    <rPh sb="1" eb="2">
      <t>ヘン</t>
    </rPh>
    <rPh sb="2" eb="3">
      <t>サラ</t>
    </rPh>
    <phoneticPr fontId="5"/>
  </si>
  <si>
    <t>養子縁組</t>
    <rPh sb="0" eb="1">
      <t>マモル</t>
    </rPh>
    <rPh sb="1" eb="2">
      <t>コ</t>
    </rPh>
    <rPh sb="2" eb="3">
      <t>エン</t>
    </rPh>
    <rPh sb="3" eb="4">
      <t>グミ</t>
    </rPh>
    <phoneticPr fontId="5"/>
  </si>
  <si>
    <t>養子離縁</t>
    <rPh sb="0" eb="1">
      <t>マモル</t>
    </rPh>
    <rPh sb="1" eb="2">
      <t>コ</t>
    </rPh>
    <rPh sb="2" eb="3">
      <t>ハナレ</t>
    </rPh>
    <rPh sb="3" eb="4">
      <t>エン</t>
    </rPh>
    <phoneticPr fontId="5"/>
  </si>
  <si>
    <t>親権後見</t>
    <rPh sb="0" eb="1">
      <t>オヤ</t>
    </rPh>
    <rPh sb="1" eb="2">
      <t>ケン</t>
    </rPh>
    <rPh sb="2" eb="3">
      <t>アト</t>
    </rPh>
    <rPh sb="3" eb="4">
      <t>ミ</t>
    </rPh>
    <phoneticPr fontId="5"/>
  </si>
  <si>
    <t>復氏</t>
    <rPh sb="0" eb="1">
      <t>フク</t>
    </rPh>
    <rPh sb="1" eb="2">
      <t>ウジ</t>
    </rPh>
    <phoneticPr fontId="5"/>
  </si>
  <si>
    <t>戸籍訂正</t>
    <rPh sb="0" eb="1">
      <t>ト</t>
    </rPh>
    <rPh sb="1" eb="2">
      <t>セキ</t>
    </rPh>
    <rPh sb="2" eb="3">
      <t>テイ</t>
    </rPh>
    <rPh sb="3" eb="4">
      <t>セイ</t>
    </rPh>
    <phoneticPr fontId="5"/>
  </si>
  <si>
    <t>姻族関係終了</t>
    <rPh sb="0" eb="2">
      <t>インゾク</t>
    </rPh>
    <rPh sb="2" eb="4">
      <t>カンケイ</t>
    </rPh>
    <rPh sb="4" eb="5">
      <t>オワ</t>
    </rPh>
    <rPh sb="5" eb="6">
      <t>リョウ</t>
    </rPh>
    <phoneticPr fontId="5"/>
  </si>
  <si>
    <t>帰化</t>
    <rPh sb="0" eb="1">
      <t>キ</t>
    </rPh>
    <rPh sb="1" eb="2">
      <t>カ</t>
    </rPh>
    <phoneticPr fontId="5"/>
  </si>
  <si>
    <t>失踪</t>
    <rPh sb="0" eb="1">
      <t>シッ</t>
    </rPh>
    <rPh sb="1" eb="2">
      <t>アト</t>
    </rPh>
    <phoneticPr fontId="5"/>
  </si>
  <si>
    <t>資料　統計担当（国勢調査）</t>
    <rPh sb="0" eb="2">
      <t>シリョウ</t>
    </rPh>
    <rPh sb="3" eb="5">
      <t>トウケイ</t>
    </rPh>
    <rPh sb="5" eb="7">
      <t>タントウ</t>
    </rPh>
    <rPh sb="8" eb="10">
      <t>コクセイ</t>
    </rPh>
    <rPh sb="10" eb="12">
      <t>チョウサ</t>
    </rPh>
    <phoneticPr fontId="5"/>
  </si>
  <si>
    <t>第２章　人    口</t>
  </si>
  <si>
    <t>　12-1　人口動態の推移</t>
    <rPh sb="11" eb="13">
      <t>スイイ</t>
    </rPh>
    <phoneticPr fontId="33"/>
  </si>
  <si>
    <t>　12-2　道内振興局別転入・転出状況</t>
    <rPh sb="6" eb="8">
      <t>ドウナイ</t>
    </rPh>
    <rPh sb="8" eb="11">
      <t>シンコウキョク</t>
    </rPh>
    <rPh sb="11" eb="12">
      <t>ベツ</t>
    </rPh>
    <rPh sb="12" eb="14">
      <t>テンニュウ</t>
    </rPh>
    <rPh sb="15" eb="17">
      <t>テンシュツ</t>
    </rPh>
    <rPh sb="17" eb="19">
      <t>ジョウキョウ</t>
    </rPh>
    <phoneticPr fontId="33"/>
  </si>
  <si>
    <t>　12-3　道内市別転入・転出状況</t>
    <rPh sb="10" eb="12">
      <t>テンニュウ</t>
    </rPh>
    <rPh sb="13" eb="15">
      <t>テンシュツ</t>
    </rPh>
    <rPh sb="15" eb="17">
      <t>ジョウキョウ</t>
    </rPh>
    <phoneticPr fontId="33"/>
  </si>
  <si>
    <t>　12-4　道外都府県別転入・転出状況</t>
    <rPh sb="12" eb="14">
      <t>テンニュウ</t>
    </rPh>
    <rPh sb="15" eb="17">
      <t>テンシュツ</t>
    </rPh>
    <phoneticPr fontId="33"/>
  </si>
  <si>
    <t>2年度</t>
    <rPh sb="1" eb="3">
      <t>ネンド</t>
    </rPh>
    <rPh sb="2" eb="3">
      <t>ド</t>
    </rPh>
    <phoneticPr fontId="3"/>
  </si>
  <si>
    <t>令和2年</t>
    <rPh sb="0" eb="2">
      <t>レイワ</t>
    </rPh>
    <phoneticPr fontId="5"/>
  </si>
  <si>
    <t>令和2年</t>
    <rPh sb="0" eb="2">
      <t>レイワ</t>
    </rPh>
    <rPh sb="3" eb="4">
      <t>ネン</t>
    </rPh>
    <phoneticPr fontId="5"/>
  </si>
  <si>
    <t>令和2年10月1日現在　単位＝人</t>
    <rPh sb="0" eb="2">
      <t>レイワ</t>
    </rPh>
    <rPh sb="3" eb="4">
      <t>ネン</t>
    </rPh>
    <rPh sb="6" eb="7">
      <t>ガツ</t>
    </rPh>
    <rPh sb="8" eb="9">
      <t>ニチ</t>
    </rPh>
    <rPh sb="9" eb="11">
      <t>ゲンザイ</t>
    </rPh>
    <rPh sb="12" eb="14">
      <t>タンイ</t>
    </rPh>
    <rPh sb="15" eb="16">
      <t>ヒト</t>
    </rPh>
    <phoneticPr fontId="5"/>
  </si>
  <si>
    <t>令　和　3　年</t>
    <rPh sb="0" eb="1">
      <t>レイ</t>
    </rPh>
    <rPh sb="2" eb="3">
      <t>ワ</t>
    </rPh>
    <phoneticPr fontId="5"/>
  </si>
  <si>
    <t>平成 27 年</t>
    <phoneticPr fontId="3"/>
  </si>
  <si>
    <t>令和 2 年</t>
    <rPh sb="0" eb="2">
      <t>レイワ</t>
    </rPh>
    <rPh sb="5" eb="6">
      <t>ネン</t>
    </rPh>
    <phoneticPr fontId="5"/>
  </si>
  <si>
    <t>平成27年</t>
    <phoneticPr fontId="3"/>
  </si>
  <si>
    <t>-</t>
    <phoneticPr fontId="3"/>
  </si>
  <si>
    <t>注2）2011年（平成23年）以前の住民基本台帳登録数の人口及び世帯数には外国人住民を含まず。</t>
  </si>
  <si>
    <t>資料　戸籍住民課、統計担当</t>
  </si>
  <si>
    <t>注1）1980年（昭和55年）以降は、国勢調査実施年度は住民基本台帳登録数と国勢調査結果を併記する。</t>
  </si>
  <si>
    <t>30　　　年</t>
  </si>
  <si>
    <t>30　年</t>
  </si>
  <si>
    <t>令和 元 年　</t>
  </si>
  <si>
    <t>2 年　</t>
    <phoneticPr fontId="5"/>
  </si>
  <si>
    <t>令和元年度</t>
  </si>
  <si>
    <t>4年</t>
    <rPh sb="1" eb="2">
      <t>ネン</t>
    </rPh>
    <phoneticPr fontId="3"/>
  </si>
  <si>
    <t>平成　29　年</t>
    <rPh sb="0" eb="2">
      <t>ヘイセイ</t>
    </rPh>
    <phoneticPr fontId="5"/>
  </si>
  <si>
    <t>平成 29 年　</t>
    <rPh sb="0" eb="2">
      <t>ヘイセイ</t>
    </rPh>
    <phoneticPr fontId="5"/>
  </si>
  <si>
    <t>平成29年度</t>
    <rPh sb="0" eb="2">
      <t>ヘイセイ</t>
    </rPh>
    <phoneticPr fontId="5"/>
  </si>
  <si>
    <t>17年</t>
  </si>
  <si>
    <t>22年</t>
  </si>
  <si>
    <t>27年</t>
  </si>
  <si>
    <t>平成12年</t>
    <rPh sb="0" eb="2">
      <t>ヘイセイ</t>
    </rPh>
    <phoneticPr fontId="5"/>
  </si>
  <si>
    <t>令和　元　年</t>
    <phoneticPr fontId="5"/>
  </si>
  <si>
    <t>令和 2年</t>
    <rPh sb="0" eb="2">
      <t>レイワ</t>
    </rPh>
    <rPh sb="4" eb="5">
      <t>ネン</t>
    </rPh>
    <phoneticPr fontId="5"/>
  </si>
  <si>
    <t>-</t>
    <phoneticPr fontId="5"/>
  </si>
  <si>
    <r>
      <rPr>
        <sz val="9"/>
        <rFont val="ＭＳ Ｐ明朝"/>
        <family val="1"/>
        <charset val="128"/>
      </rPr>
      <t>令和4年1</t>
    </r>
    <r>
      <rPr>
        <sz val="9"/>
        <color theme="1"/>
        <rFont val="ＭＳ Ｐ明朝"/>
        <family val="1"/>
        <charset val="128"/>
      </rPr>
      <t>月1日現在　単位＝人・世帯</t>
    </r>
    <rPh sb="0" eb="2">
      <t>レイワ</t>
    </rPh>
    <rPh sb="3" eb="4">
      <t>ネン</t>
    </rPh>
    <rPh sb="5" eb="6">
      <t>ガツ</t>
    </rPh>
    <rPh sb="7" eb="8">
      <t>ヒ</t>
    </rPh>
    <rPh sb="8" eb="10">
      <t>ゲンザイ</t>
    </rPh>
    <rPh sb="11" eb="13">
      <t>タンイ</t>
    </rPh>
    <rPh sb="14" eb="15">
      <t>ヒト</t>
    </rPh>
    <rPh sb="16" eb="18">
      <t>セタイ</t>
    </rPh>
    <phoneticPr fontId="5"/>
  </si>
  <si>
    <t>令　和　4　年</t>
    <rPh sb="0" eb="1">
      <t>レイ</t>
    </rPh>
    <rPh sb="2" eb="3">
      <t>ワ</t>
    </rPh>
    <phoneticPr fontId="5"/>
  </si>
  <si>
    <t>令和4年10月1日現在　単位＝人</t>
    <rPh sb="0" eb="2">
      <t>レイワ</t>
    </rPh>
    <phoneticPr fontId="5"/>
  </si>
  <si>
    <t>令和４年10月1日現在　単位＝人</t>
    <rPh sb="0" eb="2">
      <t>レイワ</t>
    </rPh>
    <phoneticPr fontId="5"/>
  </si>
  <si>
    <t>3年　</t>
    <phoneticPr fontId="5"/>
  </si>
  <si>
    <t>令和3年　単位＝人</t>
    <rPh sb="0" eb="2">
      <t>レイワ</t>
    </rPh>
    <rPh sb="3" eb="4">
      <t>ネン</t>
    </rPh>
    <phoneticPr fontId="3"/>
  </si>
  <si>
    <t>令和3年　単位＝人</t>
    <rPh sb="0" eb="2">
      <t>レイワ</t>
    </rPh>
    <rPh sb="3" eb="4">
      <t>ネン</t>
    </rPh>
    <phoneticPr fontId="5"/>
  </si>
  <si>
    <t>3年度</t>
    <rPh sb="1" eb="3">
      <t>ネンド</t>
    </rPh>
    <rPh sb="2" eb="3">
      <t>ド</t>
    </rPh>
    <phoneticPr fontId="3"/>
  </si>
  <si>
    <t>単位＝人・世帯</t>
    <rPh sb="0" eb="2">
      <t>タンイ</t>
    </rPh>
    <rPh sb="3" eb="4">
      <t>ヒト</t>
    </rPh>
    <rPh sb="5" eb="7">
      <t>セタイ</t>
    </rPh>
    <phoneticPr fontId="5"/>
  </si>
  <si>
    <t>令和2年</t>
    <rPh sb="0" eb="2">
      <t>レイワ</t>
    </rPh>
    <rPh sb="3" eb="4">
      <t>ネン</t>
    </rPh>
    <phoneticPr fontId="3"/>
  </si>
  <si>
    <t>夕 張 市</t>
    <rPh sb="0" eb="1">
      <t>ユウ</t>
    </rPh>
    <rPh sb="2" eb="3">
      <t>チョウ</t>
    </rPh>
    <rPh sb="4" eb="5">
      <t>シ</t>
    </rPh>
    <phoneticPr fontId="5"/>
  </si>
  <si>
    <t>美 唄 市</t>
    <rPh sb="0" eb="1">
      <t>ビ</t>
    </rPh>
    <rPh sb="2" eb="3">
      <t>ウタ</t>
    </rPh>
    <rPh sb="4" eb="5">
      <t>シ</t>
    </rPh>
    <phoneticPr fontId="5"/>
  </si>
  <si>
    <t>芦 別 市</t>
    <rPh sb="0" eb="1">
      <t>アシ</t>
    </rPh>
    <rPh sb="2" eb="3">
      <t>ベツ</t>
    </rPh>
    <rPh sb="4" eb="5">
      <t>シ</t>
    </rPh>
    <phoneticPr fontId="5"/>
  </si>
  <si>
    <t>赤 平 市</t>
    <rPh sb="0" eb="1">
      <t>アカ</t>
    </rPh>
    <rPh sb="2" eb="3">
      <t>ヒラ</t>
    </rPh>
    <rPh sb="4" eb="5">
      <t>シ</t>
    </rPh>
    <phoneticPr fontId="5"/>
  </si>
  <si>
    <t>三 笠 市</t>
    <rPh sb="0" eb="1">
      <t>サン</t>
    </rPh>
    <rPh sb="2" eb="3">
      <t>カサ</t>
    </rPh>
    <rPh sb="4" eb="5">
      <t>シ</t>
    </rPh>
    <phoneticPr fontId="5"/>
  </si>
  <si>
    <t>滝 川 市</t>
    <rPh sb="0" eb="1">
      <t>タキ</t>
    </rPh>
    <rPh sb="2" eb="3">
      <t>カワ</t>
    </rPh>
    <rPh sb="4" eb="5">
      <t>シ</t>
    </rPh>
    <phoneticPr fontId="5"/>
  </si>
  <si>
    <t>砂 川 市</t>
    <rPh sb="0" eb="1">
      <t>スナ</t>
    </rPh>
    <rPh sb="2" eb="3">
      <t>カワ</t>
    </rPh>
    <rPh sb="4" eb="5">
      <t>シ</t>
    </rPh>
    <phoneticPr fontId="5"/>
  </si>
  <si>
    <t>深 川 市</t>
    <rPh sb="0" eb="1">
      <t>フカ</t>
    </rPh>
    <rPh sb="2" eb="3">
      <t>カワ</t>
    </rPh>
    <rPh sb="4" eb="5">
      <t>シ</t>
    </rPh>
    <phoneticPr fontId="5"/>
  </si>
  <si>
    <t>町　　村　　計</t>
    <rPh sb="0" eb="1">
      <t>マチ</t>
    </rPh>
    <rPh sb="3" eb="4">
      <t>ムラ</t>
    </rPh>
    <rPh sb="6" eb="7">
      <t>ケイ</t>
    </rPh>
    <phoneticPr fontId="5"/>
  </si>
  <si>
    <t>市　　　　　計</t>
    <rPh sb="0" eb="1">
      <t>シ</t>
    </rPh>
    <rPh sb="6" eb="7">
      <t>ケイ</t>
    </rPh>
    <phoneticPr fontId="5"/>
  </si>
  <si>
    <t>南 幌 町</t>
    <rPh sb="0" eb="1">
      <t>ミナミ</t>
    </rPh>
    <rPh sb="2" eb="3">
      <t>ホロ</t>
    </rPh>
    <rPh sb="4" eb="5">
      <t>マチ</t>
    </rPh>
    <phoneticPr fontId="5"/>
  </si>
  <si>
    <t>由 仁 町</t>
    <rPh sb="0" eb="1">
      <t>ヨシ</t>
    </rPh>
    <rPh sb="2" eb="3">
      <t>ジン</t>
    </rPh>
    <rPh sb="4" eb="5">
      <t>マチ</t>
    </rPh>
    <phoneticPr fontId="5"/>
  </si>
  <si>
    <t>長 沼 町</t>
    <rPh sb="0" eb="1">
      <t>ナガ</t>
    </rPh>
    <rPh sb="2" eb="3">
      <t>ヌマ</t>
    </rPh>
    <rPh sb="4" eb="5">
      <t>マチ</t>
    </rPh>
    <phoneticPr fontId="5"/>
  </si>
  <si>
    <t>栗 山 町</t>
    <rPh sb="0" eb="1">
      <t>クリ</t>
    </rPh>
    <rPh sb="2" eb="3">
      <t>ヤマ</t>
    </rPh>
    <rPh sb="4" eb="5">
      <t>マチ</t>
    </rPh>
    <phoneticPr fontId="5"/>
  </si>
  <si>
    <t>月 形 町</t>
    <rPh sb="0" eb="1">
      <t>ツキ</t>
    </rPh>
    <rPh sb="2" eb="3">
      <t>カタチ</t>
    </rPh>
    <rPh sb="4" eb="5">
      <t>マチ</t>
    </rPh>
    <phoneticPr fontId="5"/>
  </si>
  <si>
    <t>浦 臼 町</t>
    <rPh sb="0" eb="1">
      <t>ウラ</t>
    </rPh>
    <rPh sb="2" eb="3">
      <t>ウス</t>
    </rPh>
    <rPh sb="4" eb="5">
      <t>マチ</t>
    </rPh>
    <phoneticPr fontId="5"/>
  </si>
  <si>
    <t>雨 竜 町</t>
    <rPh sb="0" eb="1">
      <t>アメ</t>
    </rPh>
    <rPh sb="2" eb="3">
      <t>リュウ</t>
    </rPh>
    <rPh sb="4" eb="5">
      <t>マチ</t>
    </rPh>
    <phoneticPr fontId="5"/>
  </si>
  <si>
    <t>北 竜 町</t>
    <rPh sb="0" eb="1">
      <t>キタ</t>
    </rPh>
    <rPh sb="2" eb="3">
      <t>リュウ</t>
    </rPh>
    <rPh sb="4" eb="5">
      <t>マチ</t>
    </rPh>
    <phoneticPr fontId="5"/>
  </si>
  <si>
    <t>沼 田 町</t>
    <rPh sb="0" eb="1">
      <t>ヌマ</t>
    </rPh>
    <rPh sb="2" eb="3">
      <t>タ</t>
    </rPh>
    <rPh sb="4" eb="5">
      <t>チョウ</t>
    </rPh>
    <phoneticPr fontId="5"/>
  </si>
  <si>
    <t>江 別 市</t>
    <rPh sb="0" eb="1">
      <t>エ</t>
    </rPh>
    <rPh sb="2" eb="3">
      <t>ベツ</t>
    </rPh>
    <rPh sb="4" eb="5">
      <t>シ</t>
    </rPh>
    <phoneticPr fontId="5"/>
  </si>
  <si>
    <t>千 歳 市</t>
    <rPh sb="0" eb="1">
      <t>セン</t>
    </rPh>
    <rPh sb="2" eb="3">
      <t>サイ</t>
    </rPh>
    <rPh sb="4" eb="5">
      <t>シ</t>
    </rPh>
    <phoneticPr fontId="5"/>
  </si>
  <si>
    <t>恵 庭 市</t>
    <rPh sb="0" eb="1">
      <t>エ</t>
    </rPh>
    <rPh sb="2" eb="3">
      <t>ニワ</t>
    </rPh>
    <rPh sb="4" eb="5">
      <t>シ</t>
    </rPh>
    <phoneticPr fontId="5"/>
  </si>
  <si>
    <t>石 狩 市</t>
    <rPh sb="0" eb="1">
      <t>イシ</t>
    </rPh>
    <rPh sb="2" eb="3">
      <t>カリ</t>
    </rPh>
    <rPh sb="4" eb="5">
      <t>シ</t>
    </rPh>
    <phoneticPr fontId="5"/>
  </si>
  <si>
    <t>当 別 町</t>
    <rPh sb="0" eb="1">
      <t>トウ</t>
    </rPh>
    <rPh sb="2" eb="3">
      <t>ベツ</t>
    </rPh>
    <rPh sb="4" eb="5">
      <t>マチ</t>
    </rPh>
    <phoneticPr fontId="5"/>
  </si>
  <si>
    <t>小 樽 市</t>
    <rPh sb="0" eb="1">
      <t>ショウ</t>
    </rPh>
    <rPh sb="2" eb="3">
      <t>タル</t>
    </rPh>
    <rPh sb="4" eb="5">
      <t>シ</t>
    </rPh>
    <phoneticPr fontId="5"/>
  </si>
  <si>
    <t>島 牧 村</t>
    <rPh sb="0" eb="1">
      <t>シマ</t>
    </rPh>
    <rPh sb="2" eb="3">
      <t>マキ</t>
    </rPh>
    <rPh sb="4" eb="5">
      <t>ムラ</t>
    </rPh>
    <phoneticPr fontId="5"/>
  </si>
  <si>
    <t>寿 都 町</t>
    <rPh sb="0" eb="1">
      <t>コトブキ</t>
    </rPh>
    <rPh sb="2" eb="3">
      <t>ミヤコ</t>
    </rPh>
    <rPh sb="4" eb="5">
      <t>チョウ</t>
    </rPh>
    <phoneticPr fontId="5"/>
  </si>
  <si>
    <t>蘭 越 町</t>
    <rPh sb="0" eb="1">
      <t>ラン</t>
    </rPh>
    <rPh sb="2" eb="3">
      <t>コシ</t>
    </rPh>
    <rPh sb="4" eb="5">
      <t>マチ</t>
    </rPh>
    <phoneticPr fontId="5"/>
  </si>
  <si>
    <t>真 狩 村</t>
    <rPh sb="0" eb="1">
      <t>マコト</t>
    </rPh>
    <rPh sb="2" eb="3">
      <t>カリ</t>
    </rPh>
    <rPh sb="4" eb="5">
      <t>ムラ</t>
    </rPh>
    <phoneticPr fontId="5"/>
  </si>
  <si>
    <t>京 極 町</t>
    <rPh sb="0" eb="1">
      <t>キョウ</t>
    </rPh>
    <rPh sb="2" eb="3">
      <t>キョク</t>
    </rPh>
    <rPh sb="4" eb="5">
      <t>マチ</t>
    </rPh>
    <phoneticPr fontId="5"/>
  </si>
  <si>
    <t>共 和 町</t>
    <rPh sb="0" eb="1">
      <t>トモ</t>
    </rPh>
    <rPh sb="2" eb="3">
      <t>ワ</t>
    </rPh>
    <rPh sb="4" eb="5">
      <t>チョウ</t>
    </rPh>
    <phoneticPr fontId="5"/>
  </si>
  <si>
    <t>岩 内 町</t>
    <rPh sb="0" eb="1">
      <t>イワ</t>
    </rPh>
    <rPh sb="2" eb="3">
      <t>ナイ</t>
    </rPh>
    <rPh sb="4" eb="5">
      <t>マチ</t>
    </rPh>
    <phoneticPr fontId="5"/>
  </si>
  <si>
    <t>泊     村</t>
    <rPh sb="0" eb="1">
      <t>ハク</t>
    </rPh>
    <rPh sb="6" eb="7">
      <t>ムラ</t>
    </rPh>
    <phoneticPr fontId="5"/>
  </si>
  <si>
    <t>積 丹 町</t>
    <rPh sb="0" eb="1">
      <t>セキ</t>
    </rPh>
    <rPh sb="2" eb="3">
      <t>ニ</t>
    </rPh>
    <rPh sb="4" eb="5">
      <t>マチ</t>
    </rPh>
    <phoneticPr fontId="5"/>
  </si>
  <si>
    <t>古 平 町</t>
    <rPh sb="0" eb="1">
      <t>フル</t>
    </rPh>
    <rPh sb="2" eb="3">
      <t>ヒラ</t>
    </rPh>
    <rPh sb="4" eb="5">
      <t>マチ</t>
    </rPh>
    <phoneticPr fontId="5"/>
  </si>
  <si>
    <t>仁 木 町</t>
    <rPh sb="0" eb="1">
      <t>ジン</t>
    </rPh>
    <rPh sb="2" eb="3">
      <t>キ</t>
    </rPh>
    <rPh sb="4" eb="5">
      <t>マチ</t>
    </rPh>
    <phoneticPr fontId="5"/>
  </si>
  <si>
    <t>余 市 町</t>
    <rPh sb="0" eb="1">
      <t>ヨ</t>
    </rPh>
    <rPh sb="2" eb="3">
      <t>シ</t>
    </rPh>
    <rPh sb="4" eb="5">
      <t>チョウ</t>
    </rPh>
    <phoneticPr fontId="5"/>
  </si>
  <si>
    <t>室 蘭 市</t>
    <rPh sb="0" eb="1">
      <t>シツ</t>
    </rPh>
    <rPh sb="2" eb="3">
      <t>ラン</t>
    </rPh>
    <rPh sb="4" eb="5">
      <t>シ</t>
    </rPh>
    <phoneticPr fontId="5"/>
  </si>
  <si>
    <t>登 別 市</t>
    <rPh sb="0" eb="1">
      <t>ノボル</t>
    </rPh>
    <rPh sb="2" eb="3">
      <t>ベツ</t>
    </rPh>
    <rPh sb="4" eb="5">
      <t>シ</t>
    </rPh>
    <phoneticPr fontId="5"/>
  </si>
  <si>
    <t>伊 達 市</t>
    <rPh sb="0" eb="1">
      <t>イ</t>
    </rPh>
    <rPh sb="2" eb="3">
      <t>タッ</t>
    </rPh>
    <rPh sb="4" eb="5">
      <t>シ</t>
    </rPh>
    <phoneticPr fontId="5"/>
  </si>
  <si>
    <t>豊 浦 町</t>
    <rPh sb="0" eb="1">
      <t>ユタカ</t>
    </rPh>
    <rPh sb="2" eb="3">
      <t>ウラ</t>
    </rPh>
    <rPh sb="4" eb="5">
      <t>チョウ</t>
    </rPh>
    <phoneticPr fontId="5"/>
  </si>
  <si>
    <t>壮 瞥 町</t>
    <rPh sb="0" eb="1">
      <t>ソウ</t>
    </rPh>
    <rPh sb="2" eb="3">
      <t>ミル</t>
    </rPh>
    <rPh sb="4" eb="5">
      <t>マチ</t>
    </rPh>
    <phoneticPr fontId="5"/>
  </si>
  <si>
    <t>白 老 町</t>
    <rPh sb="0" eb="1">
      <t>シロ</t>
    </rPh>
    <rPh sb="2" eb="3">
      <t>ロウ</t>
    </rPh>
    <rPh sb="4" eb="5">
      <t>マチ</t>
    </rPh>
    <phoneticPr fontId="5"/>
  </si>
  <si>
    <t>厚 真 町</t>
    <rPh sb="0" eb="1">
      <t>アツシ</t>
    </rPh>
    <rPh sb="2" eb="3">
      <t>マコト</t>
    </rPh>
    <rPh sb="4" eb="5">
      <t>マチ</t>
    </rPh>
    <phoneticPr fontId="5"/>
  </si>
  <si>
    <t>安 平 町</t>
    <rPh sb="0" eb="1">
      <t>ヤス</t>
    </rPh>
    <rPh sb="2" eb="3">
      <t>ヒラ</t>
    </rPh>
    <rPh sb="4" eb="5">
      <t>マチ</t>
    </rPh>
    <phoneticPr fontId="5"/>
  </si>
  <si>
    <t>日 高 町</t>
    <rPh sb="0" eb="1">
      <t>ヒ</t>
    </rPh>
    <rPh sb="2" eb="3">
      <t>コウ</t>
    </rPh>
    <rPh sb="4" eb="5">
      <t>チョウ</t>
    </rPh>
    <phoneticPr fontId="5"/>
  </si>
  <si>
    <t>平 取 町</t>
    <rPh sb="0" eb="1">
      <t>ヒラ</t>
    </rPh>
    <rPh sb="2" eb="3">
      <t>トリ</t>
    </rPh>
    <rPh sb="4" eb="5">
      <t>マチ</t>
    </rPh>
    <phoneticPr fontId="5"/>
  </si>
  <si>
    <t>新 冠 町</t>
    <rPh sb="0" eb="1">
      <t>シン</t>
    </rPh>
    <rPh sb="2" eb="3">
      <t>カン</t>
    </rPh>
    <rPh sb="4" eb="5">
      <t>マチ</t>
    </rPh>
    <phoneticPr fontId="5"/>
  </si>
  <si>
    <t>浦 河 町</t>
    <rPh sb="0" eb="1">
      <t>ウラ</t>
    </rPh>
    <rPh sb="2" eb="3">
      <t>カワ</t>
    </rPh>
    <rPh sb="4" eb="5">
      <t>マチ</t>
    </rPh>
    <phoneticPr fontId="5"/>
  </si>
  <si>
    <t>様 似 町</t>
    <rPh sb="0" eb="1">
      <t>サマ</t>
    </rPh>
    <rPh sb="2" eb="3">
      <t>ニ</t>
    </rPh>
    <rPh sb="4" eb="5">
      <t>マチ</t>
    </rPh>
    <phoneticPr fontId="5"/>
  </si>
  <si>
    <t>函 館 市</t>
    <rPh sb="0" eb="1">
      <t>ハコ</t>
    </rPh>
    <rPh sb="2" eb="3">
      <t>カン</t>
    </rPh>
    <rPh sb="4" eb="5">
      <t>シ</t>
    </rPh>
    <phoneticPr fontId="5"/>
  </si>
  <si>
    <t>北 斗 市</t>
    <rPh sb="0" eb="1">
      <t>キタ</t>
    </rPh>
    <rPh sb="2" eb="3">
      <t>マス</t>
    </rPh>
    <rPh sb="4" eb="5">
      <t>シ</t>
    </rPh>
    <phoneticPr fontId="5"/>
  </si>
  <si>
    <t>松 前 町</t>
    <rPh sb="0" eb="1">
      <t>マツ</t>
    </rPh>
    <rPh sb="2" eb="3">
      <t>マエ</t>
    </rPh>
    <rPh sb="4" eb="5">
      <t>マチ</t>
    </rPh>
    <phoneticPr fontId="5"/>
  </si>
  <si>
    <t>福 島 町</t>
    <rPh sb="0" eb="1">
      <t>フク</t>
    </rPh>
    <rPh sb="2" eb="3">
      <t>シマ</t>
    </rPh>
    <rPh sb="4" eb="5">
      <t>マチ</t>
    </rPh>
    <phoneticPr fontId="5"/>
  </si>
  <si>
    <t>知 内 町</t>
    <rPh sb="0" eb="1">
      <t>チ</t>
    </rPh>
    <rPh sb="2" eb="3">
      <t>ナイ</t>
    </rPh>
    <rPh sb="4" eb="5">
      <t>マチ</t>
    </rPh>
    <phoneticPr fontId="5"/>
  </si>
  <si>
    <t>七 飯 町</t>
    <rPh sb="0" eb="1">
      <t>シチ</t>
    </rPh>
    <rPh sb="2" eb="3">
      <t>メシ</t>
    </rPh>
    <rPh sb="4" eb="5">
      <t>マチ</t>
    </rPh>
    <phoneticPr fontId="5"/>
  </si>
  <si>
    <t>鹿 部 町</t>
    <rPh sb="0" eb="1">
      <t>シカ</t>
    </rPh>
    <rPh sb="2" eb="3">
      <t>ブ</t>
    </rPh>
    <rPh sb="4" eb="5">
      <t>マチ</t>
    </rPh>
    <phoneticPr fontId="5"/>
  </si>
  <si>
    <t>森     町</t>
    <rPh sb="0" eb="1">
      <t>モリ</t>
    </rPh>
    <rPh sb="6" eb="7">
      <t>マチ</t>
    </rPh>
    <phoneticPr fontId="5"/>
  </si>
  <si>
    <t>八 雲 町</t>
    <rPh sb="0" eb="1">
      <t>ハチ</t>
    </rPh>
    <rPh sb="2" eb="3">
      <t>クモ</t>
    </rPh>
    <rPh sb="4" eb="5">
      <t>マチ</t>
    </rPh>
    <phoneticPr fontId="5"/>
  </si>
  <si>
    <t>江 差 町</t>
    <rPh sb="0" eb="1">
      <t>エ</t>
    </rPh>
    <rPh sb="2" eb="3">
      <t>サ</t>
    </rPh>
    <rPh sb="4" eb="5">
      <t>マチ</t>
    </rPh>
    <phoneticPr fontId="5"/>
  </si>
  <si>
    <t>乙 部 町</t>
    <rPh sb="0" eb="1">
      <t>オツ</t>
    </rPh>
    <rPh sb="2" eb="3">
      <t>ブ</t>
    </rPh>
    <rPh sb="4" eb="5">
      <t>マチ</t>
    </rPh>
    <phoneticPr fontId="5"/>
  </si>
  <si>
    <t>奥 尻 町</t>
    <rPh sb="0" eb="1">
      <t>オク</t>
    </rPh>
    <rPh sb="2" eb="3">
      <t>シリ</t>
    </rPh>
    <rPh sb="4" eb="5">
      <t>マチ</t>
    </rPh>
    <phoneticPr fontId="5"/>
  </si>
  <si>
    <t>今 金 町</t>
    <rPh sb="0" eb="1">
      <t>イマ</t>
    </rPh>
    <rPh sb="2" eb="3">
      <t>キン</t>
    </rPh>
    <rPh sb="4" eb="5">
      <t>マチ</t>
    </rPh>
    <phoneticPr fontId="5"/>
  </si>
  <si>
    <t>旭 川 市</t>
    <rPh sb="0" eb="1">
      <t>アサヒ</t>
    </rPh>
    <rPh sb="2" eb="3">
      <t>カワ</t>
    </rPh>
    <rPh sb="4" eb="5">
      <t>シ</t>
    </rPh>
    <phoneticPr fontId="5"/>
  </si>
  <si>
    <t>士 別 市</t>
    <rPh sb="0" eb="1">
      <t>シ</t>
    </rPh>
    <rPh sb="2" eb="3">
      <t>ベツ</t>
    </rPh>
    <rPh sb="4" eb="5">
      <t>シ</t>
    </rPh>
    <phoneticPr fontId="5"/>
  </si>
  <si>
    <t>名 寄 市</t>
    <rPh sb="0" eb="1">
      <t>ナ</t>
    </rPh>
    <rPh sb="2" eb="3">
      <t>ヤドリキ</t>
    </rPh>
    <rPh sb="4" eb="5">
      <t>シ</t>
    </rPh>
    <phoneticPr fontId="5"/>
  </si>
  <si>
    <t>鷹 栖 町</t>
    <rPh sb="0" eb="1">
      <t>タカ</t>
    </rPh>
    <rPh sb="2" eb="3">
      <t>ス</t>
    </rPh>
    <rPh sb="4" eb="5">
      <t>マチ</t>
    </rPh>
    <phoneticPr fontId="5"/>
  </si>
  <si>
    <t>当 麻 町</t>
    <rPh sb="0" eb="1">
      <t>トウ</t>
    </rPh>
    <rPh sb="2" eb="3">
      <t>アサ</t>
    </rPh>
    <rPh sb="4" eb="5">
      <t>マチ</t>
    </rPh>
    <phoneticPr fontId="5"/>
  </si>
  <si>
    <t>比 布 町</t>
    <rPh sb="0" eb="1">
      <t>ヒ</t>
    </rPh>
    <rPh sb="2" eb="3">
      <t>ヌノ</t>
    </rPh>
    <rPh sb="4" eb="5">
      <t>マチ</t>
    </rPh>
    <phoneticPr fontId="5"/>
  </si>
  <si>
    <t>愛 別 町</t>
    <rPh sb="0" eb="1">
      <t>アイ</t>
    </rPh>
    <rPh sb="2" eb="3">
      <t>ベツ</t>
    </rPh>
    <rPh sb="4" eb="5">
      <t>マチ</t>
    </rPh>
    <phoneticPr fontId="5"/>
  </si>
  <si>
    <t>上 川 町</t>
    <rPh sb="0" eb="1">
      <t>カミ</t>
    </rPh>
    <rPh sb="2" eb="3">
      <t>カワ</t>
    </rPh>
    <rPh sb="4" eb="5">
      <t>チョウ</t>
    </rPh>
    <phoneticPr fontId="5"/>
  </si>
  <si>
    <t>東 川 町</t>
    <rPh sb="0" eb="1">
      <t>ヒガシ</t>
    </rPh>
    <rPh sb="2" eb="3">
      <t>カワ</t>
    </rPh>
    <rPh sb="4" eb="5">
      <t>マチ</t>
    </rPh>
    <phoneticPr fontId="5"/>
  </si>
  <si>
    <t>美 瑛 町</t>
    <rPh sb="0" eb="1">
      <t>ビ</t>
    </rPh>
    <rPh sb="2" eb="3">
      <t>エイ</t>
    </rPh>
    <rPh sb="4" eb="5">
      <t>マチ</t>
    </rPh>
    <phoneticPr fontId="5"/>
  </si>
  <si>
    <t>占 冠 村</t>
    <rPh sb="0" eb="1">
      <t>ウラナイ</t>
    </rPh>
    <rPh sb="2" eb="3">
      <t>カン</t>
    </rPh>
    <rPh sb="4" eb="5">
      <t>ムラ</t>
    </rPh>
    <phoneticPr fontId="5"/>
  </si>
  <si>
    <t>和 寒 町</t>
    <rPh sb="0" eb="1">
      <t>ワ</t>
    </rPh>
    <rPh sb="2" eb="3">
      <t>サム</t>
    </rPh>
    <rPh sb="4" eb="5">
      <t>チョウ</t>
    </rPh>
    <phoneticPr fontId="5"/>
  </si>
  <si>
    <t>剣 淵 町</t>
    <rPh sb="0" eb="1">
      <t>ケン</t>
    </rPh>
    <rPh sb="2" eb="3">
      <t>フチ</t>
    </rPh>
    <rPh sb="4" eb="5">
      <t>マチ</t>
    </rPh>
    <phoneticPr fontId="5"/>
  </si>
  <si>
    <t>下 川 町</t>
    <rPh sb="0" eb="1">
      <t>シタ</t>
    </rPh>
    <rPh sb="2" eb="3">
      <t>カワ</t>
    </rPh>
    <rPh sb="4" eb="5">
      <t>マチ</t>
    </rPh>
    <phoneticPr fontId="5"/>
  </si>
  <si>
    <t>美 深 町</t>
    <rPh sb="0" eb="1">
      <t>ビ</t>
    </rPh>
    <rPh sb="2" eb="3">
      <t>ブカ</t>
    </rPh>
    <rPh sb="4" eb="5">
      <t>マチ</t>
    </rPh>
    <phoneticPr fontId="5"/>
  </si>
  <si>
    <t>中 川 町</t>
    <rPh sb="0" eb="1">
      <t>ナカ</t>
    </rPh>
    <rPh sb="2" eb="3">
      <t>カワ</t>
    </rPh>
    <rPh sb="4" eb="5">
      <t>チョウ</t>
    </rPh>
    <phoneticPr fontId="5"/>
  </si>
  <si>
    <t>留 萌 市</t>
    <rPh sb="0" eb="1">
      <t>トメ</t>
    </rPh>
    <rPh sb="2" eb="3">
      <t>ハジメ</t>
    </rPh>
    <rPh sb="4" eb="5">
      <t>シ</t>
    </rPh>
    <phoneticPr fontId="5"/>
  </si>
  <si>
    <t>町 村 計</t>
    <rPh sb="0" eb="1">
      <t>マチ</t>
    </rPh>
    <rPh sb="2" eb="3">
      <t>ムラ</t>
    </rPh>
    <rPh sb="4" eb="5">
      <t>ケイ</t>
    </rPh>
    <phoneticPr fontId="5"/>
  </si>
  <si>
    <t>増 毛 町</t>
    <rPh sb="0" eb="1">
      <t>ゾウ</t>
    </rPh>
    <rPh sb="2" eb="3">
      <t>ケ</t>
    </rPh>
    <rPh sb="4" eb="5">
      <t>チョウ</t>
    </rPh>
    <phoneticPr fontId="5"/>
  </si>
  <si>
    <t>小 平 町</t>
    <rPh sb="0" eb="1">
      <t>ショウ</t>
    </rPh>
    <rPh sb="2" eb="3">
      <t>ヒラ</t>
    </rPh>
    <rPh sb="4" eb="5">
      <t>マチ</t>
    </rPh>
    <phoneticPr fontId="5"/>
  </si>
  <si>
    <t>苫 前 町</t>
    <rPh sb="0" eb="1">
      <t>トマ</t>
    </rPh>
    <rPh sb="2" eb="3">
      <t>マエ</t>
    </rPh>
    <rPh sb="4" eb="5">
      <t>マチ</t>
    </rPh>
    <phoneticPr fontId="5"/>
  </si>
  <si>
    <t>羽 幌 町</t>
    <rPh sb="0" eb="1">
      <t>ハネ</t>
    </rPh>
    <rPh sb="2" eb="3">
      <t>ホロ</t>
    </rPh>
    <rPh sb="4" eb="5">
      <t>マチ</t>
    </rPh>
    <phoneticPr fontId="5"/>
  </si>
  <si>
    <t>遠 別 町</t>
    <rPh sb="0" eb="1">
      <t>エン</t>
    </rPh>
    <rPh sb="2" eb="3">
      <t>ベツ</t>
    </rPh>
    <rPh sb="4" eb="5">
      <t>マチ</t>
    </rPh>
    <phoneticPr fontId="5"/>
  </si>
  <si>
    <t>天 塩 町</t>
    <rPh sb="0" eb="1">
      <t>テン</t>
    </rPh>
    <rPh sb="2" eb="3">
      <t>シオ</t>
    </rPh>
    <rPh sb="4" eb="5">
      <t>チョウ</t>
    </rPh>
    <phoneticPr fontId="5"/>
  </si>
  <si>
    <t>稚 内 市</t>
    <rPh sb="0" eb="1">
      <t>ワカ</t>
    </rPh>
    <rPh sb="2" eb="3">
      <t>ナイ</t>
    </rPh>
    <rPh sb="4" eb="5">
      <t>シ</t>
    </rPh>
    <phoneticPr fontId="5"/>
  </si>
  <si>
    <t>猿 払 村</t>
    <rPh sb="0" eb="1">
      <t>サル</t>
    </rPh>
    <rPh sb="2" eb="3">
      <t>バライ</t>
    </rPh>
    <rPh sb="4" eb="5">
      <t>ムラ</t>
    </rPh>
    <phoneticPr fontId="5"/>
  </si>
  <si>
    <t>枝 幸 町</t>
    <rPh sb="0" eb="1">
      <t>エダ</t>
    </rPh>
    <rPh sb="2" eb="3">
      <t>サイワイ</t>
    </rPh>
    <rPh sb="4" eb="5">
      <t>マチ</t>
    </rPh>
    <phoneticPr fontId="5"/>
  </si>
  <si>
    <t>豊 富 町</t>
    <rPh sb="0" eb="1">
      <t>ユタカ</t>
    </rPh>
    <rPh sb="2" eb="3">
      <t>トミ</t>
    </rPh>
    <rPh sb="4" eb="5">
      <t>マチ</t>
    </rPh>
    <phoneticPr fontId="5"/>
  </si>
  <si>
    <t>礼 文 町</t>
    <rPh sb="0" eb="1">
      <t>レイ</t>
    </rPh>
    <rPh sb="2" eb="3">
      <t>ブン</t>
    </rPh>
    <rPh sb="4" eb="5">
      <t>マチ</t>
    </rPh>
    <phoneticPr fontId="5"/>
  </si>
  <si>
    <t>利 尻 町</t>
    <rPh sb="0" eb="1">
      <t>リ</t>
    </rPh>
    <rPh sb="2" eb="3">
      <t>シリ</t>
    </rPh>
    <rPh sb="4" eb="5">
      <t>マチ</t>
    </rPh>
    <phoneticPr fontId="5"/>
  </si>
  <si>
    <t>幌 延 町</t>
    <rPh sb="0" eb="1">
      <t>ホロ</t>
    </rPh>
    <rPh sb="2" eb="3">
      <t>エン</t>
    </rPh>
    <rPh sb="4" eb="5">
      <t>マチ</t>
    </rPh>
    <phoneticPr fontId="5"/>
  </si>
  <si>
    <t>北 見 市</t>
    <rPh sb="0" eb="1">
      <t>キタ</t>
    </rPh>
    <rPh sb="2" eb="3">
      <t>ミ</t>
    </rPh>
    <rPh sb="4" eb="5">
      <t>シ</t>
    </rPh>
    <phoneticPr fontId="5"/>
  </si>
  <si>
    <t>網 走 市</t>
    <rPh sb="0" eb="1">
      <t>アミ</t>
    </rPh>
    <rPh sb="2" eb="3">
      <t>ソウ</t>
    </rPh>
    <rPh sb="4" eb="5">
      <t>シ</t>
    </rPh>
    <phoneticPr fontId="5"/>
  </si>
  <si>
    <t>紋 別 市</t>
    <rPh sb="0" eb="1">
      <t>モン</t>
    </rPh>
    <rPh sb="2" eb="3">
      <t>ベツ</t>
    </rPh>
    <rPh sb="4" eb="5">
      <t>シ</t>
    </rPh>
    <phoneticPr fontId="5"/>
  </si>
  <si>
    <t>美 幌 町</t>
    <rPh sb="0" eb="1">
      <t>ビ</t>
    </rPh>
    <rPh sb="2" eb="3">
      <t>ホロ</t>
    </rPh>
    <rPh sb="4" eb="5">
      <t>マチ</t>
    </rPh>
    <phoneticPr fontId="5"/>
  </si>
  <si>
    <t>津 別 町</t>
    <rPh sb="0" eb="1">
      <t>ツ</t>
    </rPh>
    <rPh sb="2" eb="3">
      <t>ベツ</t>
    </rPh>
    <rPh sb="4" eb="5">
      <t>マチ</t>
    </rPh>
    <phoneticPr fontId="5"/>
  </si>
  <si>
    <t>斜 里 町</t>
    <rPh sb="0" eb="1">
      <t>シャ</t>
    </rPh>
    <rPh sb="2" eb="3">
      <t>サト</t>
    </rPh>
    <rPh sb="4" eb="5">
      <t>マチ</t>
    </rPh>
    <phoneticPr fontId="5"/>
  </si>
  <si>
    <t>清 里 町</t>
    <rPh sb="0" eb="1">
      <t>キヨシ</t>
    </rPh>
    <rPh sb="2" eb="3">
      <t>サト</t>
    </rPh>
    <rPh sb="4" eb="5">
      <t>マチ</t>
    </rPh>
    <phoneticPr fontId="5"/>
  </si>
  <si>
    <t>置 戸 町</t>
    <rPh sb="0" eb="1">
      <t>チ</t>
    </rPh>
    <rPh sb="2" eb="3">
      <t>ト</t>
    </rPh>
    <rPh sb="4" eb="5">
      <t>マチ</t>
    </rPh>
    <phoneticPr fontId="5"/>
  </si>
  <si>
    <t>遠 軽 町</t>
    <rPh sb="0" eb="1">
      <t>エン</t>
    </rPh>
    <rPh sb="2" eb="3">
      <t>ケイ</t>
    </rPh>
    <rPh sb="4" eb="5">
      <t>マチ</t>
    </rPh>
    <phoneticPr fontId="5"/>
  </si>
  <si>
    <t>湧 別 町</t>
    <rPh sb="0" eb="1">
      <t>ユウ</t>
    </rPh>
    <rPh sb="2" eb="3">
      <t>ベツ</t>
    </rPh>
    <rPh sb="4" eb="5">
      <t>マチ</t>
    </rPh>
    <phoneticPr fontId="5"/>
  </si>
  <si>
    <t>滝 上 町</t>
    <rPh sb="0" eb="1">
      <t>タキ</t>
    </rPh>
    <rPh sb="2" eb="3">
      <t>ウエ</t>
    </rPh>
    <rPh sb="4" eb="5">
      <t>マチ</t>
    </rPh>
    <phoneticPr fontId="5"/>
  </si>
  <si>
    <t>興 部 町</t>
    <rPh sb="0" eb="1">
      <t>キョウ</t>
    </rPh>
    <rPh sb="2" eb="3">
      <t>ブ</t>
    </rPh>
    <rPh sb="4" eb="5">
      <t>マチ</t>
    </rPh>
    <phoneticPr fontId="5"/>
  </si>
  <si>
    <t>雄 武 町</t>
    <rPh sb="0" eb="1">
      <t>ユウ</t>
    </rPh>
    <rPh sb="2" eb="3">
      <t>ブ</t>
    </rPh>
    <rPh sb="4" eb="5">
      <t>チョウ</t>
    </rPh>
    <phoneticPr fontId="5"/>
  </si>
  <si>
    <t>大 空 町</t>
    <rPh sb="0" eb="1">
      <t>ダイ</t>
    </rPh>
    <rPh sb="2" eb="3">
      <t>ソラ</t>
    </rPh>
    <rPh sb="4" eb="5">
      <t>マチ</t>
    </rPh>
    <phoneticPr fontId="5"/>
  </si>
  <si>
    <t>帯 広 市</t>
    <rPh sb="0" eb="1">
      <t>オビ</t>
    </rPh>
    <rPh sb="2" eb="3">
      <t>ヒロ</t>
    </rPh>
    <rPh sb="4" eb="5">
      <t>シ</t>
    </rPh>
    <phoneticPr fontId="5"/>
  </si>
  <si>
    <t>音 更 町</t>
    <rPh sb="0" eb="1">
      <t>オト</t>
    </rPh>
    <rPh sb="2" eb="3">
      <t>サラ</t>
    </rPh>
    <rPh sb="4" eb="5">
      <t>マチ</t>
    </rPh>
    <phoneticPr fontId="5"/>
  </si>
  <si>
    <t>士 幌 町</t>
    <rPh sb="0" eb="1">
      <t>シ</t>
    </rPh>
    <rPh sb="2" eb="3">
      <t>ホロ</t>
    </rPh>
    <rPh sb="4" eb="5">
      <t>マチ</t>
    </rPh>
    <phoneticPr fontId="5"/>
  </si>
  <si>
    <t>鹿 追 町</t>
    <rPh sb="0" eb="1">
      <t>シカ</t>
    </rPh>
    <rPh sb="2" eb="3">
      <t>ツイ</t>
    </rPh>
    <rPh sb="4" eb="5">
      <t>マチ</t>
    </rPh>
    <phoneticPr fontId="5"/>
  </si>
  <si>
    <t>新 得 町</t>
    <rPh sb="0" eb="1">
      <t>シン</t>
    </rPh>
    <rPh sb="2" eb="3">
      <t>エ</t>
    </rPh>
    <rPh sb="4" eb="5">
      <t>マチ</t>
    </rPh>
    <phoneticPr fontId="5"/>
  </si>
  <si>
    <t>清 水 町</t>
    <rPh sb="0" eb="1">
      <t>キヨシ</t>
    </rPh>
    <rPh sb="2" eb="3">
      <t>ミズ</t>
    </rPh>
    <rPh sb="4" eb="5">
      <t>チョウ</t>
    </rPh>
    <phoneticPr fontId="5"/>
  </si>
  <si>
    <t>芽 室 町</t>
    <rPh sb="0" eb="1">
      <t>メ</t>
    </rPh>
    <rPh sb="2" eb="3">
      <t>シツ</t>
    </rPh>
    <rPh sb="4" eb="5">
      <t>マチ</t>
    </rPh>
    <phoneticPr fontId="5"/>
  </si>
  <si>
    <t>更 別 村</t>
    <rPh sb="0" eb="1">
      <t>サラ</t>
    </rPh>
    <rPh sb="2" eb="3">
      <t>ベツ</t>
    </rPh>
    <rPh sb="4" eb="5">
      <t>ムラ</t>
    </rPh>
    <phoneticPr fontId="5"/>
  </si>
  <si>
    <t>大 樹 町</t>
    <rPh sb="0" eb="1">
      <t>ダイ</t>
    </rPh>
    <rPh sb="2" eb="3">
      <t>キ</t>
    </rPh>
    <rPh sb="4" eb="5">
      <t>マチ</t>
    </rPh>
    <phoneticPr fontId="5"/>
  </si>
  <si>
    <t>広 尾 町</t>
    <rPh sb="0" eb="1">
      <t>ヒロ</t>
    </rPh>
    <rPh sb="2" eb="3">
      <t>オ</t>
    </rPh>
    <rPh sb="4" eb="5">
      <t>マチ</t>
    </rPh>
    <phoneticPr fontId="5"/>
  </si>
  <si>
    <t>幕 別 町</t>
    <rPh sb="0" eb="1">
      <t>マク</t>
    </rPh>
    <rPh sb="2" eb="3">
      <t>ベツ</t>
    </rPh>
    <rPh sb="4" eb="5">
      <t>マチ</t>
    </rPh>
    <phoneticPr fontId="5"/>
  </si>
  <si>
    <t>池 田 町</t>
    <rPh sb="0" eb="1">
      <t>イケ</t>
    </rPh>
    <rPh sb="2" eb="3">
      <t>タ</t>
    </rPh>
    <rPh sb="4" eb="5">
      <t>チョウ</t>
    </rPh>
    <phoneticPr fontId="5"/>
  </si>
  <si>
    <t>豊 頃 町</t>
    <rPh sb="0" eb="1">
      <t>ユタカ</t>
    </rPh>
    <rPh sb="2" eb="3">
      <t>コロ</t>
    </rPh>
    <rPh sb="4" eb="5">
      <t>マチ</t>
    </rPh>
    <phoneticPr fontId="5"/>
  </si>
  <si>
    <t>本 別 町</t>
    <rPh sb="0" eb="1">
      <t>ホン</t>
    </rPh>
    <rPh sb="2" eb="3">
      <t>ベツ</t>
    </rPh>
    <rPh sb="4" eb="5">
      <t>マチ</t>
    </rPh>
    <phoneticPr fontId="5"/>
  </si>
  <si>
    <t>足 寄 町</t>
    <rPh sb="0" eb="1">
      <t>アシ</t>
    </rPh>
    <rPh sb="2" eb="3">
      <t>ヤドリキ</t>
    </rPh>
    <rPh sb="4" eb="5">
      <t>マチ</t>
    </rPh>
    <phoneticPr fontId="5"/>
  </si>
  <si>
    <t>陸 別 町</t>
    <rPh sb="0" eb="1">
      <t>リク</t>
    </rPh>
    <rPh sb="2" eb="3">
      <t>ベツ</t>
    </rPh>
    <rPh sb="4" eb="5">
      <t>マチ</t>
    </rPh>
    <phoneticPr fontId="5"/>
  </si>
  <si>
    <t>浦 幌 町</t>
    <rPh sb="0" eb="1">
      <t>ウラ</t>
    </rPh>
    <rPh sb="2" eb="3">
      <t>ホロ</t>
    </rPh>
    <rPh sb="4" eb="5">
      <t>マチ</t>
    </rPh>
    <phoneticPr fontId="5"/>
  </si>
  <si>
    <t>釧 路 市</t>
    <rPh sb="0" eb="1">
      <t>セン</t>
    </rPh>
    <rPh sb="2" eb="3">
      <t>ミチ</t>
    </rPh>
    <rPh sb="4" eb="5">
      <t>シ</t>
    </rPh>
    <phoneticPr fontId="5"/>
  </si>
  <si>
    <t>釧 路 町</t>
    <rPh sb="0" eb="1">
      <t>セン</t>
    </rPh>
    <rPh sb="2" eb="3">
      <t>ミチ</t>
    </rPh>
    <rPh sb="4" eb="5">
      <t>チョウ</t>
    </rPh>
    <phoneticPr fontId="5"/>
  </si>
  <si>
    <t>厚 岸 町</t>
    <rPh sb="0" eb="1">
      <t>アツシ</t>
    </rPh>
    <rPh sb="2" eb="3">
      <t>キシ</t>
    </rPh>
    <rPh sb="4" eb="5">
      <t>マチ</t>
    </rPh>
    <phoneticPr fontId="5"/>
  </si>
  <si>
    <t>浜 中 町</t>
    <rPh sb="0" eb="1">
      <t>ハマ</t>
    </rPh>
    <rPh sb="2" eb="3">
      <t>ナカ</t>
    </rPh>
    <rPh sb="4" eb="5">
      <t>マチ</t>
    </rPh>
    <phoneticPr fontId="5"/>
  </si>
  <si>
    <t>標 茶 町</t>
    <rPh sb="0" eb="1">
      <t>シルベ</t>
    </rPh>
    <rPh sb="2" eb="3">
      <t>チャ</t>
    </rPh>
    <rPh sb="4" eb="5">
      <t>マチ</t>
    </rPh>
    <phoneticPr fontId="5"/>
  </si>
  <si>
    <t>鶴 居 村</t>
    <rPh sb="0" eb="1">
      <t>ツル</t>
    </rPh>
    <rPh sb="2" eb="3">
      <t>イ</t>
    </rPh>
    <rPh sb="4" eb="5">
      <t>ムラ</t>
    </rPh>
    <phoneticPr fontId="5"/>
  </si>
  <si>
    <t>白 糠 町</t>
    <rPh sb="0" eb="1">
      <t>シロ</t>
    </rPh>
    <rPh sb="2" eb="3">
      <t>ヌカ</t>
    </rPh>
    <rPh sb="4" eb="5">
      <t>マチ</t>
    </rPh>
    <phoneticPr fontId="5"/>
  </si>
  <si>
    <t>根 室 市</t>
    <rPh sb="0" eb="1">
      <t>ネ</t>
    </rPh>
    <rPh sb="2" eb="3">
      <t>シツ</t>
    </rPh>
    <rPh sb="4" eb="5">
      <t>シ</t>
    </rPh>
    <phoneticPr fontId="5"/>
  </si>
  <si>
    <t>別 海 町</t>
    <rPh sb="0" eb="1">
      <t>ベツ</t>
    </rPh>
    <rPh sb="2" eb="3">
      <t>ウミ</t>
    </rPh>
    <rPh sb="4" eb="5">
      <t>マチ</t>
    </rPh>
    <phoneticPr fontId="5"/>
  </si>
  <si>
    <t>標 津 町</t>
    <rPh sb="0" eb="1">
      <t>シルベ</t>
    </rPh>
    <rPh sb="2" eb="3">
      <t>ツ</t>
    </rPh>
    <rPh sb="4" eb="5">
      <t>マチ</t>
    </rPh>
    <phoneticPr fontId="5"/>
  </si>
  <si>
    <t>羅 臼 町</t>
    <rPh sb="0" eb="1">
      <t>ラ</t>
    </rPh>
    <rPh sb="2" eb="3">
      <t>ウス</t>
    </rPh>
    <rPh sb="4" eb="5">
      <t>マチ</t>
    </rPh>
    <phoneticPr fontId="5"/>
  </si>
  <si>
    <t>江 別 地 区</t>
    <rPh sb="0" eb="1">
      <t>エ</t>
    </rPh>
    <rPh sb="2" eb="3">
      <t>ベツ</t>
    </rPh>
    <rPh sb="4" eb="5">
      <t>チ</t>
    </rPh>
    <rPh sb="6" eb="7">
      <t>ク</t>
    </rPh>
    <phoneticPr fontId="5"/>
  </si>
  <si>
    <t>総　　　数</t>
    <rPh sb="0" eb="1">
      <t>ソウ</t>
    </rPh>
    <rPh sb="4" eb="5">
      <t>スウ</t>
    </rPh>
    <phoneticPr fontId="5"/>
  </si>
  <si>
    <t>１条～８条　</t>
    <rPh sb="1" eb="2">
      <t>ジョウ</t>
    </rPh>
    <rPh sb="4" eb="5">
      <t>ジョウ</t>
    </rPh>
    <phoneticPr fontId="5"/>
  </si>
  <si>
    <t>緑町東　</t>
    <rPh sb="0" eb="2">
      <t>ミドリマチ</t>
    </rPh>
    <rPh sb="2" eb="3">
      <t>ヒガシ</t>
    </rPh>
    <phoneticPr fontId="5"/>
  </si>
  <si>
    <t>緑町西　</t>
    <rPh sb="0" eb="2">
      <t>ミドリマチ</t>
    </rPh>
    <rPh sb="2" eb="3">
      <t>ニシ</t>
    </rPh>
    <phoneticPr fontId="5"/>
  </si>
  <si>
    <t>萩ヶ岡　</t>
    <rPh sb="0" eb="1">
      <t>ハギ</t>
    </rPh>
    <rPh sb="2" eb="3">
      <t>オカ</t>
    </rPh>
    <phoneticPr fontId="5"/>
  </si>
  <si>
    <t>王子　</t>
    <rPh sb="0" eb="2">
      <t>オウジ</t>
    </rPh>
    <phoneticPr fontId="5"/>
  </si>
  <si>
    <t>大川通　</t>
    <rPh sb="0" eb="2">
      <t>オオカワ</t>
    </rPh>
    <rPh sb="2" eb="3">
      <t>ツウ</t>
    </rPh>
    <phoneticPr fontId="5"/>
  </si>
  <si>
    <t>東光町　</t>
    <rPh sb="0" eb="3">
      <t>トウコウチョウ</t>
    </rPh>
    <phoneticPr fontId="5"/>
  </si>
  <si>
    <t>一番町　</t>
    <rPh sb="0" eb="2">
      <t>イチバン</t>
    </rPh>
    <rPh sb="2" eb="3">
      <t>チョウ</t>
    </rPh>
    <phoneticPr fontId="5"/>
  </si>
  <si>
    <t>弥生町　</t>
    <rPh sb="0" eb="2">
      <t>ヤヨイ</t>
    </rPh>
    <rPh sb="2" eb="3">
      <t>チョウ</t>
    </rPh>
    <phoneticPr fontId="5"/>
  </si>
  <si>
    <t>高砂町　</t>
    <rPh sb="0" eb="3">
      <t>タカサゴチョウ</t>
    </rPh>
    <phoneticPr fontId="5"/>
  </si>
  <si>
    <t>向ヶ丘　</t>
    <rPh sb="0" eb="3">
      <t>ムコウガオカ</t>
    </rPh>
    <phoneticPr fontId="5"/>
  </si>
  <si>
    <t>上江別　</t>
    <rPh sb="0" eb="1">
      <t>カミ</t>
    </rPh>
    <rPh sb="1" eb="3">
      <t>エベツ</t>
    </rPh>
    <phoneticPr fontId="5"/>
  </si>
  <si>
    <t>上江別東町　</t>
    <rPh sb="0" eb="1">
      <t>カミ</t>
    </rPh>
    <rPh sb="1" eb="3">
      <t>エベツ</t>
    </rPh>
    <rPh sb="3" eb="4">
      <t>ヒガシ</t>
    </rPh>
    <rPh sb="4" eb="5">
      <t>マチ</t>
    </rPh>
    <phoneticPr fontId="5"/>
  </si>
  <si>
    <t>上江別南町　</t>
    <rPh sb="0" eb="1">
      <t>カミ</t>
    </rPh>
    <rPh sb="1" eb="3">
      <t>エベツ</t>
    </rPh>
    <rPh sb="3" eb="5">
      <t>ミナミマチ</t>
    </rPh>
    <phoneticPr fontId="5"/>
  </si>
  <si>
    <t>上江別西町　</t>
    <rPh sb="0" eb="1">
      <t>カミ</t>
    </rPh>
    <rPh sb="1" eb="3">
      <t>エベツ</t>
    </rPh>
    <rPh sb="3" eb="4">
      <t>ニシ</t>
    </rPh>
    <rPh sb="4" eb="5">
      <t>マチ</t>
    </rPh>
    <phoneticPr fontId="5"/>
  </si>
  <si>
    <t>ゆめみ野東町　</t>
    <rPh sb="3" eb="4">
      <t>ノ</t>
    </rPh>
    <rPh sb="4" eb="5">
      <t>ヒガシ</t>
    </rPh>
    <rPh sb="5" eb="6">
      <t>マチ</t>
    </rPh>
    <phoneticPr fontId="5"/>
  </si>
  <si>
    <t>ゆめみ野南町　</t>
    <rPh sb="3" eb="4">
      <t>ノ</t>
    </rPh>
    <rPh sb="4" eb="5">
      <t>ミナミ</t>
    </rPh>
    <rPh sb="5" eb="6">
      <t>マチ</t>
    </rPh>
    <phoneticPr fontId="5"/>
  </si>
  <si>
    <t>若草町　</t>
    <rPh sb="0" eb="2">
      <t>ワカクサ</t>
    </rPh>
    <rPh sb="2" eb="3">
      <t>チョウ</t>
    </rPh>
    <phoneticPr fontId="5"/>
  </si>
  <si>
    <t>元町　</t>
    <rPh sb="0" eb="2">
      <t>モトマチ</t>
    </rPh>
    <phoneticPr fontId="5"/>
  </si>
  <si>
    <t>牧場町　</t>
    <rPh sb="0" eb="3">
      <t>マキバチョウ</t>
    </rPh>
    <phoneticPr fontId="5"/>
  </si>
  <si>
    <t>元江別　</t>
    <rPh sb="0" eb="1">
      <t>モト</t>
    </rPh>
    <rPh sb="1" eb="3">
      <t>エベツ</t>
    </rPh>
    <phoneticPr fontId="5"/>
  </si>
  <si>
    <t>見晴台　</t>
    <rPh sb="0" eb="2">
      <t>ミハ</t>
    </rPh>
    <rPh sb="2" eb="3">
      <t>ダイ</t>
    </rPh>
    <phoneticPr fontId="5"/>
  </si>
  <si>
    <t>元江別本町　</t>
    <rPh sb="0" eb="1">
      <t>モト</t>
    </rPh>
    <rPh sb="1" eb="3">
      <t>エベツ</t>
    </rPh>
    <phoneticPr fontId="5"/>
  </si>
  <si>
    <t>朝日町　</t>
    <rPh sb="0" eb="3">
      <t>アサヒチョウ</t>
    </rPh>
    <phoneticPr fontId="5"/>
  </si>
  <si>
    <t>あけぼの町　</t>
    <rPh sb="4" eb="5">
      <t>チョウ</t>
    </rPh>
    <phoneticPr fontId="5"/>
  </si>
  <si>
    <t>江別太　</t>
    <rPh sb="0" eb="2">
      <t>エベツ</t>
    </rPh>
    <rPh sb="2" eb="3">
      <t>ブト</t>
    </rPh>
    <phoneticPr fontId="5"/>
  </si>
  <si>
    <t>萌えぎ野西　</t>
    <rPh sb="0" eb="1">
      <t>モ</t>
    </rPh>
    <rPh sb="3" eb="4">
      <t>ノ</t>
    </rPh>
    <rPh sb="4" eb="5">
      <t>ニシ</t>
    </rPh>
    <phoneticPr fontId="5"/>
  </si>
  <si>
    <t>萌えぎ野中央　</t>
    <rPh sb="0" eb="1">
      <t>モ</t>
    </rPh>
    <rPh sb="3" eb="4">
      <t>ノ</t>
    </rPh>
    <rPh sb="4" eb="6">
      <t>チュウオウ</t>
    </rPh>
    <phoneticPr fontId="5"/>
  </si>
  <si>
    <t>萌えぎ野東　</t>
    <rPh sb="0" eb="1">
      <t>モ</t>
    </rPh>
    <rPh sb="3" eb="4">
      <t>ノ</t>
    </rPh>
    <rPh sb="4" eb="5">
      <t>ヒガシ</t>
    </rPh>
    <phoneticPr fontId="5"/>
  </si>
  <si>
    <t>美原　</t>
    <rPh sb="0" eb="2">
      <t>ミハラ</t>
    </rPh>
    <phoneticPr fontId="5"/>
  </si>
  <si>
    <t>篠津　</t>
    <rPh sb="0" eb="1">
      <t>シノ</t>
    </rPh>
    <rPh sb="1" eb="2">
      <t>ツ</t>
    </rPh>
    <phoneticPr fontId="5"/>
  </si>
  <si>
    <t>中島　</t>
    <rPh sb="0" eb="2">
      <t>ナカジマ</t>
    </rPh>
    <phoneticPr fontId="5"/>
  </si>
  <si>
    <t>八幡　</t>
    <rPh sb="0" eb="2">
      <t>ヤハタ</t>
    </rPh>
    <phoneticPr fontId="5"/>
  </si>
  <si>
    <t>工栄町　</t>
    <rPh sb="0" eb="3">
      <t>コウエイチョウ</t>
    </rPh>
    <phoneticPr fontId="5"/>
  </si>
  <si>
    <t>対雁　</t>
    <rPh sb="0" eb="1">
      <t>ツイ</t>
    </rPh>
    <rPh sb="1" eb="2">
      <t>カリ</t>
    </rPh>
    <phoneticPr fontId="5"/>
  </si>
  <si>
    <t>いずみ野　</t>
    <rPh sb="3" eb="4">
      <t>ノ</t>
    </rPh>
    <phoneticPr fontId="5"/>
  </si>
  <si>
    <t>角山　</t>
    <rPh sb="0" eb="2">
      <t>カクヤマ</t>
    </rPh>
    <phoneticPr fontId="5"/>
  </si>
  <si>
    <t>豊幌　</t>
    <rPh sb="0" eb="2">
      <t>トヨホロ</t>
    </rPh>
    <phoneticPr fontId="5"/>
  </si>
  <si>
    <t>豊幌花園町　</t>
    <rPh sb="0" eb="2">
      <t>トヨホロ</t>
    </rPh>
    <rPh sb="2" eb="5">
      <t>ハナゾノチョウ</t>
    </rPh>
    <phoneticPr fontId="5"/>
  </si>
  <si>
    <t>豊幌美咲町　</t>
    <rPh sb="0" eb="2">
      <t>トヨホロ</t>
    </rPh>
    <rPh sb="2" eb="4">
      <t>ミサキ</t>
    </rPh>
    <rPh sb="4" eb="5">
      <t>チョウ</t>
    </rPh>
    <phoneticPr fontId="5"/>
  </si>
  <si>
    <t>豊幌はみんぐ町　</t>
    <rPh sb="0" eb="2">
      <t>トヨホロ</t>
    </rPh>
    <rPh sb="6" eb="7">
      <t>チョウ</t>
    </rPh>
    <phoneticPr fontId="5"/>
  </si>
  <si>
    <t>１ 条 ～ ８ 条</t>
    <rPh sb="2" eb="3">
      <t>ジョウ</t>
    </rPh>
    <rPh sb="8" eb="9">
      <t>ジョウ</t>
    </rPh>
    <phoneticPr fontId="5"/>
  </si>
  <si>
    <t>緑    町    東</t>
    <rPh sb="0" eb="1">
      <t>ミドリ</t>
    </rPh>
    <rPh sb="5" eb="6">
      <t>マチ</t>
    </rPh>
    <rPh sb="10" eb="11">
      <t>ヒガシ</t>
    </rPh>
    <phoneticPr fontId="5"/>
  </si>
  <si>
    <t>緑    町    西</t>
    <rPh sb="0" eb="1">
      <t>ミドリ</t>
    </rPh>
    <rPh sb="5" eb="6">
      <t>マチ</t>
    </rPh>
    <rPh sb="10" eb="11">
      <t>ニシ</t>
    </rPh>
    <phoneticPr fontId="5"/>
  </si>
  <si>
    <t>萩    ヶ    岡</t>
    <rPh sb="0" eb="1">
      <t>ハギ</t>
    </rPh>
    <rPh sb="10" eb="11">
      <t>オカ</t>
    </rPh>
    <phoneticPr fontId="5"/>
  </si>
  <si>
    <t>王           子</t>
    <rPh sb="0" eb="1">
      <t>オウ</t>
    </rPh>
    <rPh sb="12" eb="13">
      <t>コ</t>
    </rPh>
    <phoneticPr fontId="5"/>
  </si>
  <si>
    <t>大    川    通</t>
    <rPh sb="0" eb="1">
      <t>ダイ</t>
    </rPh>
    <rPh sb="5" eb="6">
      <t>カワ</t>
    </rPh>
    <rPh sb="10" eb="11">
      <t>ツウ</t>
    </rPh>
    <phoneticPr fontId="5"/>
  </si>
  <si>
    <t>東    光    町</t>
    <rPh sb="0" eb="1">
      <t>ヒガシ</t>
    </rPh>
    <rPh sb="5" eb="6">
      <t>ミツ</t>
    </rPh>
    <rPh sb="10" eb="11">
      <t>マチ</t>
    </rPh>
    <phoneticPr fontId="5"/>
  </si>
  <si>
    <t>一    番    町</t>
    <rPh sb="0" eb="1">
      <t>イチ</t>
    </rPh>
    <rPh sb="5" eb="6">
      <t>バン</t>
    </rPh>
    <rPh sb="10" eb="11">
      <t>チョウ</t>
    </rPh>
    <phoneticPr fontId="5"/>
  </si>
  <si>
    <t>弥    生    町</t>
    <rPh sb="0" eb="1">
      <t>ヤ</t>
    </rPh>
    <rPh sb="5" eb="6">
      <t>セイ</t>
    </rPh>
    <rPh sb="10" eb="11">
      <t>チョウ</t>
    </rPh>
    <phoneticPr fontId="5"/>
  </si>
  <si>
    <t>高    砂    町</t>
    <rPh sb="0" eb="1">
      <t>コウ</t>
    </rPh>
    <rPh sb="5" eb="6">
      <t>スナ</t>
    </rPh>
    <rPh sb="10" eb="11">
      <t>マチ</t>
    </rPh>
    <phoneticPr fontId="5"/>
  </si>
  <si>
    <t>向    ヶ    丘</t>
    <rPh sb="0" eb="1">
      <t>ムカイ</t>
    </rPh>
    <rPh sb="10" eb="11">
      <t>オカ</t>
    </rPh>
    <phoneticPr fontId="5"/>
  </si>
  <si>
    <t>上    江    別</t>
    <rPh sb="0" eb="1">
      <t>カミ</t>
    </rPh>
    <rPh sb="5" eb="6">
      <t>コウ</t>
    </rPh>
    <rPh sb="10" eb="11">
      <t>ベツ</t>
    </rPh>
    <phoneticPr fontId="5"/>
  </si>
  <si>
    <t>上 江 別 東 町</t>
    <rPh sb="0" eb="1">
      <t>カミ</t>
    </rPh>
    <rPh sb="2" eb="3">
      <t>コウ</t>
    </rPh>
    <rPh sb="4" eb="5">
      <t>ベツ</t>
    </rPh>
    <rPh sb="6" eb="7">
      <t>ヒガシ</t>
    </rPh>
    <rPh sb="8" eb="9">
      <t>マチ</t>
    </rPh>
    <phoneticPr fontId="5"/>
  </si>
  <si>
    <t>上 江 別 南 町</t>
    <rPh sb="0" eb="1">
      <t>カミ</t>
    </rPh>
    <rPh sb="2" eb="3">
      <t>コウ</t>
    </rPh>
    <rPh sb="4" eb="5">
      <t>ベツ</t>
    </rPh>
    <rPh sb="6" eb="7">
      <t>ミナミ</t>
    </rPh>
    <rPh sb="8" eb="9">
      <t>マチ</t>
    </rPh>
    <phoneticPr fontId="5"/>
  </si>
  <si>
    <t>上 江 別 西 町</t>
    <rPh sb="0" eb="1">
      <t>カミ</t>
    </rPh>
    <rPh sb="2" eb="3">
      <t>コウ</t>
    </rPh>
    <rPh sb="4" eb="5">
      <t>ベツ</t>
    </rPh>
    <rPh sb="6" eb="7">
      <t>ニシ</t>
    </rPh>
    <rPh sb="8" eb="9">
      <t>マチ</t>
    </rPh>
    <phoneticPr fontId="5"/>
  </si>
  <si>
    <t>若    草    町</t>
    <rPh sb="0" eb="1">
      <t>ワカ</t>
    </rPh>
    <rPh sb="5" eb="6">
      <t>クサ</t>
    </rPh>
    <rPh sb="10" eb="11">
      <t>チョウ</t>
    </rPh>
    <phoneticPr fontId="5"/>
  </si>
  <si>
    <t>元           町</t>
    <rPh sb="0" eb="1">
      <t>モト</t>
    </rPh>
    <rPh sb="12" eb="13">
      <t>マチ</t>
    </rPh>
    <phoneticPr fontId="5"/>
  </si>
  <si>
    <t>牧    場    町</t>
    <rPh sb="0" eb="1">
      <t>マキ</t>
    </rPh>
    <rPh sb="5" eb="6">
      <t>バ</t>
    </rPh>
    <rPh sb="10" eb="11">
      <t>マチ</t>
    </rPh>
    <phoneticPr fontId="5"/>
  </si>
  <si>
    <t>元    江    別</t>
    <rPh sb="0" eb="1">
      <t>モト</t>
    </rPh>
    <rPh sb="5" eb="6">
      <t>コウ</t>
    </rPh>
    <rPh sb="10" eb="11">
      <t>ベツ</t>
    </rPh>
    <phoneticPr fontId="5"/>
  </si>
  <si>
    <t>見    晴    台</t>
    <rPh sb="0" eb="1">
      <t>ミ</t>
    </rPh>
    <rPh sb="5" eb="6">
      <t>ハレ</t>
    </rPh>
    <rPh sb="10" eb="11">
      <t>ダイ</t>
    </rPh>
    <phoneticPr fontId="5"/>
  </si>
  <si>
    <t>-</t>
    <phoneticPr fontId="3"/>
  </si>
  <si>
    <t>0 ～ 4歳</t>
    <phoneticPr fontId="5"/>
  </si>
  <si>
    <t>　　　　（年少人口）</t>
    <rPh sb="5" eb="7">
      <t>ネンショウ</t>
    </rPh>
    <rPh sb="7" eb="9">
      <t>ジンコウ</t>
    </rPh>
    <phoneticPr fontId="5"/>
  </si>
  <si>
    <t>　　　　（生産年齢人口）</t>
    <rPh sb="5" eb="7">
      <t>セイサン</t>
    </rPh>
    <rPh sb="7" eb="9">
      <t>ネンレイ</t>
    </rPh>
    <rPh sb="9" eb="11">
      <t>ジンコウ</t>
    </rPh>
    <phoneticPr fontId="5"/>
  </si>
  <si>
    <t>　　　　（老年人口）</t>
    <rPh sb="5" eb="7">
      <t>ロウネン</t>
    </rPh>
    <rPh sb="7" eb="9">
      <t>ジンコウ</t>
    </rPh>
    <phoneticPr fontId="5"/>
  </si>
  <si>
    <t>15　歳　未　満</t>
    <rPh sb="3" eb="4">
      <t>サイ</t>
    </rPh>
    <rPh sb="5" eb="6">
      <t>ミ</t>
    </rPh>
    <rPh sb="7" eb="8">
      <t>ミツル</t>
    </rPh>
    <phoneticPr fontId="5"/>
  </si>
  <si>
    <t>　2　年</t>
    <phoneticPr fontId="3"/>
  </si>
  <si>
    <t>　3　年</t>
    <phoneticPr fontId="3"/>
  </si>
  <si>
    <t>　4　年</t>
    <rPh sb="3" eb="4">
      <t>ネン</t>
    </rPh>
    <phoneticPr fontId="5"/>
  </si>
  <si>
    <t>65　歳　以　上</t>
    <rPh sb="3" eb="4">
      <t>サイ</t>
    </rPh>
    <rPh sb="5" eb="6">
      <t>イ</t>
    </rPh>
    <rPh sb="7" eb="8">
      <t>ウエ</t>
    </rPh>
    <phoneticPr fontId="5"/>
  </si>
  <si>
    <t>年　　齢
（5歳階級）</t>
    <rPh sb="0" eb="1">
      <t>ネン</t>
    </rPh>
    <rPh sb="3" eb="4">
      <t>トシ</t>
    </rPh>
    <rPh sb="7" eb="8">
      <t>サイ</t>
    </rPh>
    <rPh sb="8" eb="10">
      <t>カイキュウ</t>
    </rPh>
    <phoneticPr fontId="5"/>
  </si>
  <si>
    <t>オ　ホ　ー　ツ　ク</t>
    <phoneticPr fontId="5"/>
  </si>
  <si>
    <t>空　　　　　　　知</t>
    <rPh sb="0" eb="1">
      <t>ソラ</t>
    </rPh>
    <rPh sb="8" eb="9">
      <t>チ</t>
    </rPh>
    <phoneticPr fontId="5"/>
  </si>
  <si>
    <t>石　　　　　　　狩</t>
    <rPh sb="0" eb="1">
      <t>イシ</t>
    </rPh>
    <rPh sb="8" eb="9">
      <t>カリ</t>
    </rPh>
    <phoneticPr fontId="5"/>
  </si>
  <si>
    <t>後　　　　　　　志</t>
    <rPh sb="0" eb="1">
      <t>アト</t>
    </rPh>
    <rPh sb="8" eb="9">
      <t>シ</t>
    </rPh>
    <phoneticPr fontId="5"/>
  </si>
  <si>
    <t>胆　　　　　　　振</t>
    <rPh sb="0" eb="1">
      <t>キモ</t>
    </rPh>
    <rPh sb="8" eb="9">
      <t>オサム</t>
    </rPh>
    <phoneticPr fontId="5"/>
  </si>
  <si>
    <t>日　　　　　　　高</t>
    <rPh sb="0" eb="1">
      <t>ヒ</t>
    </rPh>
    <rPh sb="8" eb="9">
      <t>コウ</t>
    </rPh>
    <phoneticPr fontId="5"/>
  </si>
  <si>
    <t>渡　　　　　　　島</t>
    <rPh sb="0" eb="1">
      <t>ワタル</t>
    </rPh>
    <rPh sb="8" eb="9">
      <t>シマ</t>
    </rPh>
    <phoneticPr fontId="5"/>
  </si>
  <si>
    <t>檜　　　　　　　山</t>
    <rPh sb="0" eb="1">
      <t>ヒノキ</t>
    </rPh>
    <rPh sb="8" eb="9">
      <t>ヤマ</t>
    </rPh>
    <phoneticPr fontId="5"/>
  </si>
  <si>
    <t>上　　　　　　　川</t>
    <rPh sb="0" eb="1">
      <t>カミ</t>
    </rPh>
    <rPh sb="8" eb="9">
      <t>カワ</t>
    </rPh>
    <phoneticPr fontId="5"/>
  </si>
  <si>
    <t>留　　　　　　　萌</t>
    <rPh sb="0" eb="1">
      <t>トメ</t>
    </rPh>
    <rPh sb="8" eb="9">
      <t>ハジメ</t>
    </rPh>
    <phoneticPr fontId="5"/>
  </si>
  <si>
    <t>宗　　　　　　　谷</t>
    <rPh sb="0" eb="1">
      <t>シュウ</t>
    </rPh>
    <rPh sb="8" eb="9">
      <t>タニ</t>
    </rPh>
    <phoneticPr fontId="5"/>
  </si>
  <si>
    <t>十　　　　　　　勝</t>
    <rPh sb="0" eb="1">
      <t>ジュッ</t>
    </rPh>
    <rPh sb="8" eb="9">
      <t>カツ</t>
    </rPh>
    <phoneticPr fontId="5"/>
  </si>
  <si>
    <t>釧　　　　　　　路</t>
    <rPh sb="0" eb="1">
      <t>セン</t>
    </rPh>
    <rPh sb="8" eb="9">
      <t>ミチ</t>
    </rPh>
    <phoneticPr fontId="5"/>
  </si>
  <si>
    <t>根　　　　　　　室</t>
    <rPh sb="0" eb="1">
      <t>ネ</t>
    </rPh>
    <rPh sb="8" eb="9">
      <t>シツ</t>
    </rPh>
    <phoneticPr fontId="5"/>
  </si>
  <si>
    <t>総　　　　　　　　数</t>
    <rPh sb="0" eb="1">
      <t>ソウ</t>
    </rPh>
    <rPh sb="9" eb="10">
      <t>スウ</t>
    </rPh>
    <phoneticPr fontId="5"/>
  </si>
  <si>
    <t>都　　　　　　市</t>
    <rPh sb="0" eb="1">
      <t>ミヤコ</t>
    </rPh>
    <rPh sb="7" eb="8">
      <t>シ</t>
    </rPh>
    <phoneticPr fontId="5"/>
  </si>
  <si>
    <t>都　府　県</t>
    <rPh sb="0" eb="1">
      <t>ミヤコ</t>
    </rPh>
    <rPh sb="2" eb="3">
      <t>フ</t>
    </rPh>
    <rPh sb="4" eb="5">
      <t>ケン</t>
    </rPh>
    <phoneticPr fontId="5"/>
  </si>
  <si>
    <t>産　　　　　　　　業（大分類）</t>
    <rPh sb="0" eb="1">
      <t>サン</t>
    </rPh>
    <rPh sb="9" eb="10">
      <t>ギョウ</t>
    </rPh>
    <rPh sb="11" eb="14">
      <t>ダイブンルイ</t>
    </rPh>
    <phoneticPr fontId="5"/>
  </si>
  <si>
    <t>う　　　ち　　　農　　　業</t>
    <rPh sb="8" eb="9">
      <t>ノウ</t>
    </rPh>
    <rPh sb="12" eb="13">
      <t>ギョウ</t>
    </rPh>
    <phoneticPr fontId="5"/>
  </si>
  <si>
    <t>産　　　　　　業（大分類）</t>
    <rPh sb="0" eb="1">
      <t>サン</t>
    </rPh>
    <rPh sb="7" eb="8">
      <t>ギョウ</t>
    </rPh>
    <rPh sb="9" eb="12">
      <t>ダイブンルイ</t>
    </rPh>
    <phoneticPr fontId="5"/>
  </si>
  <si>
    <t>札　 　　幌　　　 市</t>
    <rPh sb="0" eb="1">
      <t>サツ</t>
    </rPh>
    <rPh sb="5" eb="6">
      <t>ホロ</t>
    </rPh>
    <rPh sb="10" eb="11">
      <t>シ</t>
    </rPh>
    <phoneticPr fontId="5"/>
  </si>
  <si>
    <t>小 　　　樽　　 　市</t>
    <rPh sb="0" eb="1">
      <t>ショウ</t>
    </rPh>
    <rPh sb="5" eb="6">
      <t>タル</t>
    </rPh>
    <rPh sb="10" eb="11">
      <t>シ</t>
    </rPh>
    <phoneticPr fontId="5"/>
  </si>
  <si>
    <t>美　　　 唄　　　 市</t>
    <rPh sb="0" eb="1">
      <t>ビ</t>
    </rPh>
    <rPh sb="5" eb="6">
      <t>ウタ</t>
    </rPh>
    <rPh sb="10" eb="11">
      <t>シ</t>
    </rPh>
    <phoneticPr fontId="5"/>
  </si>
  <si>
    <t>千 　　　歳　　 　市</t>
    <rPh sb="0" eb="1">
      <t>セン</t>
    </rPh>
    <rPh sb="5" eb="6">
      <t>サイ</t>
    </rPh>
    <rPh sb="10" eb="11">
      <t>シ</t>
    </rPh>
    <phoneticPr fontId="5"/>
  </si>
  <si>
    <t>恵　　　 庭　　　 市</t>
    <rPh sb="0" eb="1">
      <t>エ</t>
    </rPh>
    <rPh sb="5" eb="6">
      <t>ニワ</t>
    </rPh>
    <rPh sb="10" eb="11">
      <t>シ</t>
    </rPh>
    <phoneticPr fontId="5"/>
  </si>
  <si>
    <t>石　　　 狩　　　 市</t>
    <rPh sb="0" eb="1">
      <t>イシ</t>
    </rPh>
    <rPh sb="5" eb="6">
      <t>カリ</t>
    </rPh>
    <rPh sb="10" eb="11">
      <t>シ</t>
    </rPh>
    <phoneticPr fontId="5"/>
  </si>
  <si>
    <t>当 　　　別　　 　町</t>
    <rPh sb="0" eb="1">
      <t>トウ</t>
    </rPh>
    <rPh sb="5" eb="6">
      <t>ベツ</t>
    </rPh>
    <rPh sb="10" eb="11">
      <t>マチ</t>
    </rPh>
    <phoneticPr fontId="5"/>
  </si>
  <si>
    <t>南　 　　幌　　　 町</t>
    <rPh sb="0" eb="1">
      <t>ミナミ</t>
    </rPh>
    <rPh sb="5" eb="6">
      <t>ホロ</t>
    </rPh>
    <rPh sb="10" eb="11">
      <t>マチ</t>
    </rPh>
    <phoneticPr fontId="5"/>
  </si>
  <si>
    <t>そ　 　　の　　　 他</t>
    <rPh sb="10" eb="11">
      <t>タ</t>
    </rPh>
    <phoneticPr fontId="5"/>
  </si>
  <si>
    <t>岩　  見 　 沢　  市</t>
    <rPh sb="0" eb="1">
      <t>イワ</t>
    </rPh>
    <rPh sb="4" eb="5">
      <t>ミ</t>
    </rPh>
    <rPh sb="8" eb="9">
      <t>サワ</t>
    </rPh>
    <rPh sb="12" eb="13">
      <t>シ</t>
    </rPh>
    <phoneticPr fontId="5"/>
  </si>
  <si>
    <t>北  　広  　島  　市</t>
    <rPh sb="0" eb="1">
      <t>キタ</t>
    </rPh>
    <rPh sb="4" eb="5">
      <t>ヒロ</t>
    </rPh>
    <rPh sb="8" eb="9">
      <t>シマ</t>
    </rPh>
    <rPh sb="12" eb="13">
      <t>シ</t>
    </rPh>
    <phoneticPr fontId="5"/>
  </si>
  <si>
    <t>　　46年</t>
    <rPh sb="4" eb="5">
      <t>ネン</t>
    </rPh>
    <phoneticPr fontId="5"/>
  </si>
  <si>
    <t>　　23年</t>
    <rPh sb="4" eb="5">
      <t>ネン</t>
    </rPh>
    <phoneticPr fontId="5"/>
  </si>
  <si>
    <t>人口調査</t>
    <rPh sb="0" eb="2">
      <t>ジンコウ</t>
    </rPh>
    <rPh sb="2" eb="4">
      <t>チョウサ</t>
    </rPh>
    <phoneticPr fontId="3"/>
  </si>
  <si>
    <t>第4回国勢調査</t>
    <phoneticPr fontId="3"/>
  </si>
  <si>
    <t>住民登録数</t>
    <rPh sb="0" eb="2">
      <t>ジュウミン</t>
    </rPh>
    <rPh sb="2" eb="4">
      <t>トウロク</t>
    </rPh>
    <rPh sb="4" eb="5">
      <t>スウ</t>
    </rPh>
    <phoneticPr fontId="3"/>
  </si>
  <si>
    <t>住民基本台帳登録数</t>
    <rPh sb="0" eb="2">
      <t>ジュウミン</t>
    </rPh>
    <rPh sb="2" eb="4">
      <t>キホン</t>
    </rPh>
    <rPh sb="4" eb="6">
      <t>ダイチョウ</t>
    </rPh>
    <rPh sb="6" eb="8">
      <t>トウロク</t>
    </rPh>
    <rPh sb="8" eb="9">
      <t>スウ</t>
    </rPh>
    <phoneticPr fontId="3"/>
  </si>
  <si>
    <t>１　全国・全道・江別市の人口の推移</t>
    <phoneticPr fontId="3"/>
  </si>
  <si>
    <t>２　人口・世帯数の推移</t>
    <phoneticPr fontId="3"/>
  </si>
  <si>
    <t>３　道内市別の国勢調査人口世帯数</t>
    <phoneticPr fontId="3"/>
  </si>
  <si>
    <t>４　道内市町村別の住民基本台帳人口・世帯数</t>
    <phoneticPr fontId="3"/>
  </si>
  <si>
    <t>５　住民基本台帳地区別人口・世帯数</t>
    <phoneticPr fontId="3"/>
  </si>
  <si>
    <t>６　国勢調査地区別人口・世帯数</t>
    <phoneticPr fontId="3"/>
  </si>
  <si>
    <t>７　江別・野幌・大麻地区の年齢別（５歳階級）人口</t>
    <phoneticPr fontId="3"/>
  </si>
  <si>
    <t>８　年齢別（５歳階級）・男女別人口</t>
    <phoneticPr fontId="3"/>
  </si>
  <si>
    <t>９　住民基本台帳年齢別・男女別人口</t>
    <phoneticPr fontId="3"/>
  </si>
  <si>
    <t>10　国勢調査年齢別・男女別人口</t>
    <phoneticPr fontId="3"/>
  </si>
  <si>
    <t>11　人口集中地区人口・面積及び人口密度</t>
    <phoneticPr fontId="3"/>
  </si>
  <si>
    <t>12　人口動態</t>
    <phoneticPr fontId="3"/>
  </si>
  <si>
    <t>13　産業(大分類)就業者数</t>
    <phoneticPr fontId="3"/>
  </si>
  <si>
    <t>　13-1　産業(大分類)就業者数</t>
    <phoneticPr fontId="3"/>
  </si>
  <si>
    <t>　13-2　産業(大分類)就業者数</t>
    <phoneticPr fontId="3"/>
  </si>
  <si>
    <t>14　就業者通学者の移動状況</t>
    <phoneticPr fontId="3"/>
  </si>
  <si>
    <t>15　種類別届出件数</t>
    <phoneticPr fontId="3"/>
  </si>
  <si>
    <t>16　昼間夜間人口</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</si>
</sst>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quot;△ &quot;#,##0"/>
    <numFmt numFmtId="177" formatCode="0.00_);[Red]\(0.00\)"/>
    <numFmt numFmtId="178" formatCode="0.0;&quot;△ &quot;0.0"/>
    <numFmt numFmtId="179" formatCode="0.0_ "/>
    <numFmt numFmtId="180" formatCode="#,##0_ "/>
    <numFmt numFmtId="181" formatCode="#,##0.0;&quot;△ &quot;#,##0.0"/>
    <numFmt numFmtId="182" formatCode="#,##0_ ;[Red]\-#,##0\ "/>
    <numFmt numFmtId="183" formatCode="0_);[Red]\(0\)"/>
    <numFmt numFmtId="184" formatCode="#,##0_);[Red]\(#,##0\)"/>
    <numFmt numFmtId="185" formatCode="0.0_);[Red]\(0.0\)"/>
    <numFmt numFmtId="186" formatCode="0.0"/>
    <numFmt numFmtId="187" formatCode="#,##0.0_);[Red]\(#,##0.0\)"/>
    <numFmt numFmtId="188" formatCode="#,##0.00_);[Red]\(#,##0.00\)"/>
    <numFmt numFmtId="189" formatCode="#,##0.00;&quot;△ &quot;#,##0.00"/>
    <numFmt numFmtId="190" formatCode="#,##0.00_ "/>
  </numFmts>
  <fonts count="40">
    <font>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0"/>
      <name val="ＭＳ Ｐ明朝"/>
      <family val="1"/>
      <charset val="128"/>
    </font>
    <font>
      <sz val="6"/>
      <name val="ＭＳ Ｐゴシック"/>
      <family val="3"/>
      <charset val="128"/>
    </font>
    <font>
      <sz val="10"/>
      <name val="ＭＳ Ｐゴシック"/>
      <family val="3"/>
      <charset val="128"/>
    </font>
    <font>
      <sz val="9"/>
      <name val="ＭＳ Ｐ明朝"/>
      <family val="1"/>
      <charset val="128"/>
    </font>
    <font>
      <sz val="18"/>
      <name val="ＭＳ Ｐゴシック"/>
      <family val="3"/>
      <charset val="128"/>
    </font>
    <font>
      <sz val="6"/>
      <name val="ＭＳ Ｐ明朝"/>
      <family val="1"/>
      <charset val="128"/>
    </font>
    <font>
      <sz val="11"/>
      <name val="ＭＳ Ｐ明朝"/>
      <family val="1"/>
      <charset val="128"/>
    </font>
    <font>
      <b/>
      <sz val="10"/>
      <name val="ＭＳ Ｐゴシック"/>
      <family val="3"/>
      <charset val="128"/>
    </font>
    <font>
      <sz val="10"/>
      <color theme="1"/>
      <name val="ＭＳ Ｐ明朝"/>
      <family val="1"/>
      <charset val="128"/>
    </font>
    <font>
      <sz val="11"/>
      <name val="ＭＳ Ｐゴシック"/>
      <family val="3"/>
      <charset val="128"/>
    </font>
    <font>
      <b/>
      <sz val="10"/>
      <name val="ＭＳ Ｐ明朝"/>
      <family val="1"/>
      <charset val="128"/>
    </font>
    <font>
      <sz val="11"/>
      <name val="ＭＳ 明朝"/>
      <family val="1"/>
      <charset val="128"/>
    </font>
    <font>
      <b/>
      <sz val="10"/>
      <name val="ＭＳ Ｐゴシック"/>
      <family val="3"/>
      <charset val="128"/>
      <scheme val="minor"/>
    </font>
    <font>
      <sz val="6"/>
      <name val="ＭＳ Ｐゴシック"/>
      <family val="2"/>
      <charset val="128"/>
      <scheme val="minor"/>
    </font>
    <font>
      <b/>
      <sz val="14"/>
      <name val="ＭＳ Ｐゴシック"/>
      <family val="3"/>
      <charset val="128"/>
    </font>
    <font>
      <sz val="9"/>
      <color theme="1"/>
      <name val="ＭＳ Ｐ明朝"/>
      <family val="1"/>
      <charset val="128"/>
    </font>
    <font>
      <b/>
      <sz val="9"/>
      <name val="ＭＳ Ｐゴシック"/>
      <family val="3"/>
      <charset val="128"/>
    </font>
    <font>
      <sz val="9"/>
      <name val="ＭＳ 明朝"/>
      <family val="1"/>
      <charset val="128"/>
    </font>
    <font>
      <sz val="8"/>
      <name val="ＭＳ Ｐ明朝"/>
      <family val="1"/>
      <charset val="128"/>
    </font>
    <font>
      <sz val="11"/>
      <color indexed="8"/>
      <name val="ＭＳ Ｐゴシック"/>
      <family val="3"/>
      <charset val="128"/>
    </font>
    <font>
      <sz val="8.5"/>
      <name val="ＭＳ Ｐ明朝"/>
      <family val="1"/>
      <charset val="128"/>
    </font>
    <font>
      <sz val="7"/>
      <name val="ＭＳ Ｐ明朝"/>
      <family val="1"/>
      <charset val="128"/>
    </font>
    <font>
      <sz val="7"/>
      <name val="ＭＳ Ｐゴシック"/>
      <family val="3"/>
      <charset val="128"/>
    </font>
    <font>
      <sz val="9"/>
      <name val="ＭＳ Ｐゴシック"/>
      <family val="3"/>
      <charset val="128"/>
    </font>
    <font>
      <sz val="12"/>
      <name val="ＭＳ Ｐゴシック"/>
      <family val="3"/>
      <charset val="128"/>
    </font>
    <font>
      <b/>
      <sz val="10"/>
      <color theme="1"/>
      <name val="ＭＳ Ｐゴシック"/>
      <family val="3"/>
      <charset val="128"/>
    </font>
    <font>
      <sz val="8"/>
      <color theme="1"/>
      <name val="ＭＳ Ｐ明朝"/>
      <family val="1"/>
      <charset val="128"/>
    </font>
    <font>
      <b/>
      <sz val="8"/>
      <name val="ＭＳ Ｐゴシック"/>
      <family val="3"/>
      <charset val="128"/>
    </font>
    <font>
      <sz val="9"/>
      <name val="ＭＳ Ｐゴシック"/>
      <family val="3"/>
      <charset val="128"/>
      <scheme val="minor"/>
    </font>
    <font>
      <sz val="6"/>
      <name val="ＭＳ 明朝"/>
      <family val="1"/>
      <charset val="128"/>
    </font>
    <font>
      <b/>
      <sz val="12"/>
      <name val="ＭＳ Ｐゴシック"/>
      <family val="3"/>
      <charset val="128"/>
      <scheme val="minor"/>
    </font>
    <font>
      <b/>
      <sz val="14"/>
      <name val="ＭＳ Ｐゴシック"/>
      <family val="3"/>
      <charset val="128"/>
      <scheme val="minor"/>
    </font>
    <font>
      <u/>
      <sz val="11"/>
      <color theme="10"/>
      <name val="ＭＳ Ｐゴシック"/>
      <family val="3"/>
      <charset val="128"/>
      <scheme val="minor"/>
    </font>
    <font>
      <b/>
      <sz val="9"/>
      <color theme="1"/>
      <name val="ＭＳ Ｐゴシック"/>
      <family val="3"/>
      <charset val="128"/>
    </font>
    <font>
      <b/>
      <sz val="9.5"/>
      <name val="ＭＳ Ｐゴシック"/>
      <family val="3"/>
      <charset val="128"/>
    </font>
    <font>
      <b/>
      <sz val="7.5"/>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s>
  <cellStyleXfs count="7">
    <xf numFmtId="0" fontId="0" fillId="0" borderId="0"/>
    <xf numFmtId="38" fontId="1" fillId="0" borderId="0" applyFont="0" applyFill="0" applyBorder="0" applyAlignment="0" applyProtection="0">
      <alignment vertical="center"/>
    </xf>
    <xf numFmtId="0" fontId="1" fillId="0" borderId="0"/>
    <xf numFmtId="38" fontId="23" fillId="0" borderId="0" applyFont="0" applyFill="0" applyBorder="0" applyAlignment="0" applyProtection="0">
      <alignment vertical="center"/>
    </xf>
    <xf numFmtId="38" fontId="13" fillId="0" borderId="0" applyFont="0" applyFill="0" applyBorder="0" applyAlignment="0" applyProtection="0"/>
    <xf numFmtId="0" fontId="13" fillId="0" borderId="0"/>
    <xf numFmtId="0" fontId="36" fillId="0" borderId="0" applyNumberFormat="0" applyFill="0" applyBorder="0" applyAlignment="0" applyProtection="0"/>
  </cellStyleXfs>
  <cellXfs count="661">
    <xf numFmtId="0" fontId="0" fillId="0" borderId="0" xfId="0"/>
    <xf numFmtId="0" fontId="2" fillId="0" borderId="0" xfId="0" applyFont="1" applyFill="1"/>
    <xf numFmtId="0" fontId="2" fillId="0" borderId="0" xfId="0" applyFont="1" applyFill="1" applyBorder="1"/>
    <xf numFmtId="0" fontId="4" fillId="0" borderId="0" xfId="0" applyFont="1" applyFill="1" applyBorder="1" applyAlignment="1"/>
    <xf numFmtId="176" fontId="4" fillId="0" borderId="0" xfId="0" applyNumberFormat="1" applyFont="1" applyFill="1" applyBorder="1" applyAlignment="1"/>
    <xf numFmtId="177" fontId="4" fillId="0" borderId="0" xfId="0" applyNumberFormat="1" applyFont="1" applyFill="1" applyBorder="1" applyAlignment="1"/>
    <xf numFmtId="0" fontId="2" fillId="0" borderId="0" xfId="0" applyFont="1" applyFill="1" applyBorder="1" applyAlignment="1">
      <alignment horizontal="right"/>
    </xf>
    <xf numFmtId="0" fontId="2" fillId="0" borderId="16" xfId="0" applyFont="1" applyFill="1" applyBorder="1"/>
    <xf numFmtId="0" fontId="6" fillId="0" borderId="0"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distributed"/>
    </xf>
    <xf numFmtId="0" fontId="6" fillId="0" borderId="19" xfId="0" applyFont="1" applyFill="1" applyBorder="1" applyAlignment="1">
      <alignment horizontal="right"/>
    </xf>
    <xf numFmtId="176" fontId="4" fillId="0" borderId="0" xfId="0" applyNumberFormat="1" applyFont="1" applyFill="1" applyBorder="1" applyAlignment="1">
      <alignment vertical="center"/>
    </xf>
    <xf numFmtId="0" fontId="7" fillId="0" borderId="0" xfId="0" applyFont="1" applyFill="1" applyBorder="1" applyAlignment="1"/>
    <xf numFmtId="0" fontId="7" fillId="0" borderId="0" xfId="0" applyFont="1" applyFill="1" applyBorder="1" applyAlignment="1">
      <alignment vertical="center"/>
    </xf>
    <xf numFmtId="0" fontId="4" fillId="0" borderId="0" xfId="0" applyFont="1" applyFill="1" applyBorder="1" applyAlignment="1">
      <alignment horizontal="left"/>
    </xf>
    <xf numFmtId="0" fontId="11" fillId="0" borderId="0" xfId="0" applyFont="1" applyFill="1" applyAlignment="1"/>
    <xf numFmtId="0" fontId="11" fillId="0" borderId="0" xfId="0" applyFont="1" applyFill="1"/>
    <xf numFmtId="0" fontId="4" fillId="0" borderId="0" xfId="0" applyFont="1" applyFill="1"/>
    <xf numFmtId="0" fontId="10" fillId="0" borderId="0" xfId="0" applyFont="1" applyFill="1" applyBorder="1"/>
    <xf numFmtId="0" fontId="2" fillId="0" borderId="0" xfId="0" applyFont="1" applyFill="1" applyBorder="1" applyAlignment="1">
      <alignment horizontal="left"/>
    </xf>
    <xf numFmtId="0" fontId="2" fillId="0" borderId="0" xfId="2" applyFont="1" applyFill="1"/>
    <xf numFmtId="0" fontId="10" fillId="0" borderId="0" xfId="0" applyFont="1" applyFill="1"/>
    <xf numFmtId="0" fontId="0" fillId="0" borderId="0" xfId="0" applyFill="1"/>
    <xf numFmtId="0" fontId="8" fillId="0" borderId="0" xfId="0" applyFont="1" applyFill="1" applyAlignment="1"/>
    <xf numFmtId="0" fontId="8" fillId="0" borderId="0" xfId="0" applyFont="1" applyFill="1" applyAlignment="1">
      <alignment vertical="center"/>
    </xf>
    <xf numFmtId="0" fontId="2" fillId="0" borderId="0" xfId="0" applyFont="1" applyFill="1" applyAlignment="1">
      <alignment vertical="center"/>
    </xf>
    <xf numFmtId="0" fontId="34" fillId="0" borderId="0" xfId="0" applyFont="1" applyFill="1" applyAlignment="1"/>
    <xf numFmtId="0" fontId="0" fillId="0" borderId="0" xfId="0" applyFont="1" applyFill="1"/>
    <xf numFmtId="49" fontId="32" fillId="0" borderId="0" xfId="0" applyNumberFormat="1" applyFont="1" applyFill="1" applyAlignment="1">
      <alignment vertical="center"/>
    </xf>
    <xf numFmtId="0" fontId="32" fillId="0" borderId="0" xfId="0" applyFont="1" applyFill="1" applyAlignment="1">
      <alignment vertical="center"/>
    </xf>
    <xf numFmtId="0" fontId="35" fillId="0" borderId="0" xfId="0" applyFont="1" applyFill="1" applyAlignment="1"/>
    <xf numFmtId="49" fontId="2" fillId="0" borderId="0" xfId="0" applyNumberFormat="1" applyFont="1" applyFill="1" applyAlignment="1">
      <alignment vertical="center"/>
    </xf>
    <xf numFmtId="49" fontId="36" fillId="0" borderId="0" xfId="6" applyNumberFormat="1" applyFill="1" applyAlignment="1">
      <alignment vertical="center"/>
    </xf>
    <xf numFmtId="0" fontId="36" fillId="0" borderId="0" xfId="6" applyFill="1" applyAlignment="1">
      <alignment vertical="center"/>
    </xf>
    <xf numFmtId="0" fontId="36" fillId="0" borderId="0" xfId="6" applyFill="1"/>
    <xf numFmtId="38" fontId="21" fillId="0" borderId="0" xfId="1" applyFont="1" applyFill="1" applyBorder="1" applyAlignment="1">
      <alignment horizontal="right" vertical="center"/>
    </xf>
    <xf numFmtId="38" fontId="21" fillId="0" borderId="16" xfId="1" applyFont="1" applyFill="1" applyBorder="1" applyAlignment="1"/>
    <xf numFmtId="38" fontId="21" fillId="0" borderId="0" xfId="1" applyFont="1" applyFill="1" applyBorder="1" applyAlignment="1"/>
    <xf numFmtId="38" fontId="0" fillId="0" borderId="0" xfId="1" applyFont="1" applyFill="1" applyBorder="1" applyAlignment="1"/>
    <xf numFmtId="38" fontId="21" fillId="0" borderId="0" xfId="1" applyFont="1" applyFill="1" applyAlignment="1"/>
    <xf numFmtId="38" fontId="2" fillId="0" borderId="16" xfId="1" applyFont="1" applyFill="1" applyBorder="1" applyAlignment="1"/>
    <xf numFmtId="38" fontId="2" fillId="0" borderId="0" xfId="1" applyFont="1" applyFill="1" applyBorder="1" applyAlignment="1"/>
    <xf numFmtId="38" fontId="2" fillId="0" borderId="0" xfId="1" applyFont="1" applyFill="1" applyAlignment="1"/>
    <xf numFmtId="0" fontId="2" fillId="0" borderId="19" xfId="0" applyFont="1" applyFill="1" applyBorder="1"/>
    <xf numFmtId="177" fontId="14" fillId="0" borderId="1" xfId="0" applyNumberFormat="1" applyFont="1" applyFill="1" applyBorder="1" applyAlignment="1">
      <alignment horizontal="left"/>
    </xf>
    <xf numFmtId="0" fontId="7" fillId="0" borderId="0" xfId="0" applyFont="1" applyFill="1" applyBorder="1"/>
    <xf numFmtId="38" fontId="4" fillId="0" borderId="0" xfId="0" applyNumberFormat="1" applyFont="1" applyFill="1" applyBorder="1" applyAlignment="1">
      <alignment vertical="center"/>
    </xf>
    <xf numFmtId="184" fontId="12" fillId="0" borderId="0" xfId="0" applyNumberFormat="1" applyFont="1" applyFill="1" applyBorder="1" applyAlignment="1">
      <alignment vertical="center"/>
    </xf>
    <xf numFmtId="38" fontId="25" fillId="0" borderId="0" xfId="0" applyNumberFormat="1" applyFont="1" applyFill="1" applyBorder="1" applyAlignment="1"/>
    <xf numFmtId="38" fontId="12" fillId="0" borderId="1" xfId="0" applyNumberFormat="1" applyFont="1" applyFill="1" applyBorder="1" applyAlignment="1">
      <alignment vertical="center"/>
    </xf>
    <xf numFmtId="0" fontId="37" fillId="0" borderId="16" xfId="0" applyFont="1" applyFill="1" applyBorder="1" applyAlignment="1">
      <alignment horizontal="right" vertical="center"/>
    </xf>
    <xf numFmtId="180" fontId="37" fillId="0" borderId="0" xfId="0" applyNumberFormat="1" applyFont="1" applyFill="1" applyBorder="1" applyAlignment="1">
      <alignment horizontal="right" vertical="center"/>
    </xf>
    <xf numFmtId="0" fontId="20" fillId="0" borderId="16" xfId="0" applyFont="1" applyFill="1" applyBorder="1" applyAlignment="1">
      <alignment horizontal="right" vertical="center"/>
    </xf>
    <xf numFmtId="0" fontId="20" fillId="0" borderId="0" xfId="0" applyFont="1" applyFill="1" applyBorder="1" applyAlignment="1">
      <alignment horizontal="right" vertical="center"/>
    </xf>
    <xf numFmtId="180" fontId="20" fillId="0" borderId="16" xfId="0" applyNumberFormat="1" applyFont="1" applyFill="1" applyBorder="1" applyAlignment="1">
      <alignment vertical="center"/>
    </xf>
    <xf numFmtId="0" fontId="29" fillId="0" borderId="16" xfId="0" applyFont="1" applyFill="1" applyBorder="1" applyAlignment="1">
      <alignment horizontal="right" vertical="center"/>
    </xf>
    <xf numFmtId="0" fontId="29" fillId="0" borderId="0" xfId="0" applyFont="1" applyFill="1" applyBorder="1" applyAlignment="1">
      <alignment vertical="center"/>
    </xf>
    <xf numFmtId="0" fontId="8" fillId="0" borderId="0" xfId="0" applyFont="1" applyFill="1" applyBorder="1"/>
    <xf numFmtId="0" fontId="8" fillId="0" borderId="0" xfId="0" applyFont="1" applyFill="1"/>
    <xf numFmtId="0" fontId="4" fillId="0" borderId="0" xfId="0" applyFont="1" applyFill="1" applyBorder="1" applyAlignment="1">
      <alignment horizontal="right" vertical="center"/>
    </xf>
    <xf numFmtId="0" fontId="4" fillId="0" borderId="0" xfId="0" applyFont="1" applyFill="1" applyBorder="1" applyAlignment="1">
      <alignment horizontal="center"/>
    </xf>
    <xf numFmtId="0" fontId="4" fillId="0" borderId="0" xfId="0" applyFont="1" applyFill="1" applyBorder="1" applyAlignment="1">
      <alignment horizontal="right"/>
    </xf>
    <xf numFmtId="176" fontId="4" fillId="0" borderId="16" xfId="0" applyNumberFormat="1" applyFont="1" applyFill="1" applyBorder="1" applyAlignment="1">
      <alignment horizontal="right"/>
    </xf>
    <xf numFmtId="0" fontId="8" fillId="0" borderId="0" xfId="0" applyFont="1" applyFill="1" applyAlignment="1">
      <alignment horizontal="left"/>
    </xf>
    <xf numFmtId="176"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0" fontId="4" fillId="0" borderId="15" xfId="0" applyFont="1" applyFill="1" applyBorder="1" applyAlignment="1">
      <alignment horizontal="center" vertical="center"/>
    </xf>
    <xf numFmtId="38" fontId="11" fillId="0" borderId="1" xfId="1" applyFont="1" applyFill="1" applyBorder="1" applyAlignment="1">
      <alignment horizontal="center"/>
    </xf>
    <xf numFmtId="38" fontId="11" fillId="0" borderId="1" xfId="1" applyFont="1" applyFill="1" applyBorder="1" applyAlignment="1">
      <alignment horizontal="right" indent="1"/>
    </xf>
    <xf numFmtId="178" fontId="11" fillId="0" borderId="9" xfId="0" applyNumberFormat="1" applyFont="1" applyFill="1" applyBorder="1" applyAlignment="1">
      <alignment horizontal="right" indent="1"/>
    </xf>
    <xf numFmtId="178" fontId="4" fillId="0" borderId="0" xfId="0" applyNumberFormat="1" applyFont="1" applyFill="1" applyAlignment="1">
      <alignment horizontal="right" vertical="center" indent="1"/>
    </xf>
    <xf numFmtId="0" fontId="11" fillId="0" borderId="1" xfId="0" applyFont="1" applyFill="1" applyBorder="1" applyAlignment="1">
      <alignment horizontal="right" indent="1"/>
    </xf>
    <xf numFmtId="176" fontId="4" fillId="0" borderId="18" xfId="0" applyNumberFormat="1" applyFont="1" applyFill="1" applyBorder="1" applyAlignment="1"/>
    <xf numFmtId="176" fontId="4" fillId="0" borderId="15" xfId="0" applyNumberFormat="1" applyFont="1" applyFill="1" applyBorder="1" applyAlignment="1"/>
    <xf numFmtId="176" fontId="4" fillId="0" borderId="16" xfId="0" applyNumberFormat="1" applyFont="1" applyFill="1" applyBorder="1" applyAlignment="1"/>
    <xf numFmtId="0" fontId="4" fillId="0" borderId="19" xfId="0" applyFont="1" applyFill="1" applyBorder="1" applyAlignment="1">
      <alignment horizontal="center" vertical="center"/>
    </xf>
    <xf numFmtId="177" fontId="4" fillId="0" borderId="19" xfId="0" applyNumberFormat="1" applyFont="1" applyFill="1" applyBorder="1" applyAlignment="1"/>
    <xf numFmtId="0" fontId="4" fillId="0" borderId="18" xfId="0" applyFont="1" applyFill="1" applyBorder="1" applyAlignment="1">
      <alignment horizontal="right" vertical="center" indent="1"/>
    </xf>
    <xf numFmtId="0" fontId="4" fillId="0" borderId="16" xfId="0" applyFont="1" applyFill="1" applyBorder="1" applyAlignment="1">
      <alignment horizontal="right" vertical="center" indent="1"/>
    </xf>
    <xf numFmtId="0" fontId="6" fillId="0" borderId="16" xfId="0" applyFont="1" applyFill="1" applyBorder="1" applyAlignment="1">
      <alignment horizontal="right" vertical="center" indent="1"/>
    </xf>
    <xf numFmtId="0" fontId="25" fillId="0" borderId="11" xfId="0" applyFont="1" applyFill="1" applyBorder="1" applyAlignment="1">
      <alignment horizontal="center" vertical="center" wrapText="1"/>
    </xf>
    <xf numFmtId="176" fontId="4" fillId="0" borderId="21" xfId="0" applyNumberFormat="1" applyFont="1" applyFill="1" applyBorder="1" applyAlignment="1"/>
    <xf numFmtId="176" fontId="4" fillId="0" borderId="22" xfId="0" applyNumberFormat="1" applyFont="1" applyFill="1" applyBorder="1" applyAlignment="1"/>
    <xf numFmtId="176" fontId="4" fillId="0" borderId="22" xfId="0" applyNumberFormat="1" applyFont="1" applyFill="1" applyBorder="1" applyAlignment="1">
      <alignment horizontal="right"/>
    </xf>
    <xf numFmtId="0" fontId="4" fillId="0" borderId="15" xfId="0" applyFont="1" applyFill="1" applyBorder="1" applyAlignment="1">
      <alignment horizontal="left" indent="1"/>
    </xf>
    <xf numFmtId="0" fontId="4" fillId="0" borderId="0" xfId="0" applyFont="1" applyFill="1" applyBorder="1" applyAlignment="1">
      <alignment horizontal="left" indent="1"/>
    </xf>
    <xf numFmtId="49" fontId="12" fillId="0" borderId="0" xfId="0" applyNumberFormat="1" applyFont="1" applyFill="1" applyBorder="1" applyAlignment="1">
      <alignment horizontal="right" vertical="center"/>
    </xf>
    <xf numFmtId="184" fontId="4" fillId="0" borderId="15" xfId="0" applyNumberFormat="1" applyFont="1" applyFill="1" applyBorder="1" applyAlignment="1">
      <alignment vertical="center"/>
    </xf>
    <xf numFmtId="38" fontId="20" fillId="0" borderId="18" xfId="1" applyFont="1" applyFill="1" applyBorder="1" applyAlignment="1">
      <alignment vertical="center"/>
    </xf>
    <xf numFmtId="38" fontId="20" fillId="0" borderId="15" xfId="1" applyFont="1" applyFill="1" applyBorder="1" applyAlignment="1">
      <alignment vertical="center"/>
    </xf>
    <xf numFmtId="0" fontId="20" fillId="0" borderId="25" xfId="0" applyFont="1" applyFill="1" applyBorder="1" applyAlignment="1">
      <alignment horizontal="distributed" vertical="center"/>
    </xf>
    <xf numFmtId="184" fontId="4" fillId="0" borderId="17" xfId="0" applyNumberFormat="1" applyFont="1" applyFill="1" applyBorder="1" applyAlignment="1">
      <alignment vertical="center"/>
    </xf>
    <xf numFmtId="38" fontId="4" fillId="0" borderId="19" xfId="0" applyNumberFormat="1" applyFont="1" applyFill="1" applyBorder="1" applyAlignment="1">
      <alignment vertical="center"/>
    </xf>
    <xf numFmtId="184" fontId="12" fillId="0" borderId="19" xfId="0" applyNumberFormat="1" applyFont="1" applyFill="1" applyBorder="1" applyAlignment="1">
      <alignment vertical="center"/>
    </xf>
    <xf numFmtId="49" fontId="12" fillId="0" borderId="19" xfId="0" applyNumberFormat="1" applyFont="1" applyFill="1" applyBorder="1" applyAlignment="1">
      <alignment horizontal="right" vertical="center"/>
    </xf>
    <xf numFmtId="38" fontId="25" fillId="0" borderId="19" xfId="0" applyNumberFormat="1" applyFont="1" applyFill="1" applyBorder="1" applyAlignment="1"/>
    <xf numFmtId="184" fontId="12" fillId="0" borderId="22" xfId="0" applyNumberFormat="1" applyFont="1" applyFill="1" applyBorder="1" applyAlignment="1">
      <alignment horizontal="distributed" vertical="center" indent="1"/>
    </xf>
    <xf numFmtId="184" fontId="12" fillId="0" borderId="1" xfId="0" applyNumberFormat="1" applyFont="1" applyFill="1" applyBorder="1" applyAlignment="1">
      <alignment vertical="center"/>
    </xf>
    <xf numFmtId="38" fontId="12" fillId="0" borderId="19" xfId="0" applyNumberFormat="1" applyFont="1" applyFill="1" applyBorder="1" applyAlignment="1">
      <alignment vertical="center"/>
    </xf>
    <xf numFmtId="38" fontId="12" fillId="0" borderId="9" xfId="0" applyNumberFormat="1" applyFont="1" applyFill="1" applyBorder="1" applyAlignment="1">
      <alignment vertical="center"/>
    </xf>
    <xf numFmtId="184" fontId="12" fillId="0" borderId="19" xfId="0" applyNumberFormat="1" applyFont="1" applyFill="1" applyBorder="1" applyAlignment="1">
      <alignment horizontal="right"/>
    </xf>
    <xf numFmtId="184" fontId="29" fillId="0" borderId="15" xfId="0" applyNumberFormat="1" applyFont="1" applyFill="1" applyBorder="1" applyAlignment="1"/>
    <xf numFmtId="184" fontId="29" fillId="0" borderId="17" xfId="0" applyNumberFormat="1" applyFont="1" applyFill="1" applyBorder="1" applyAlignment="1"/>
    <xf numFmtId="184" fontId="12" fillId="0" borderId="0" xfId="0" applyNumberFormat="1" applyFont="1" applyFill="1" applyBorder="1" applyAlignment="1"/>
    <xf numFmtId="184" fontId="12" fillId="0" borderId="9" xfId="0" applyNumberFormat="1" applyFont="1" applyFill="1" applyBorder="1" applyAlignment="1">
      <alignment vertical="center"/>
    </xf>
    <xf numFmtId="184" fontId="12" fillId="0" borderId="19" xfId="0" applyNumberFormat="1" applyFont="1" applyFill="1" applyBorder="1" applyAlignment="1"/>
    <xf numFmtId="184" fontId="12" fillId="0" borderId="1" xfId="0" applyNumberFormat="1" applyFont="1" applyFill="1" applyBorder="1" applyAlignment="1"/>
    <xf numFmtId="184" fontId="29" fillId="0" borderId="18" xfId="0" applyNumberFormat="1" applyFont="1" applyFill="1" applyBorder="1" applyAlignment="1"/>
    <xf numFmtId="184" fontId="12" fillId="0" borderId="16" xfId="0" applyNumberFormat="1" applyFont="1" applyFill="1" applyBorder="1" applyAlignment="1">
      <alignment horizontal="right"/>
    </xf>
    <xf numFmtId="184" fontId="12" fillId="0" borderId="16" xfId="0" applyNumberFormat="1" applyFont="1" applyFill="1" applyBorder="1" applyAlignment="1"/>
    <xf numFmtId="184" fontId="12" fillId="0" borderId="10" xfId="0" applyNumberFormat="1" applyFont="1" applyFill="1" applyBorder="1" applyAlignment="1"/>
    <xf numFmtId="184" fontId="12" fillId="0" borderId="9" xfId="0" applyNumberFormat="1" applyFont="1" applyFill="1" applyBorder="1" applyAlignment="1"/>
    <xf numFmtId="180" fontId="20" fillId="0" borderId="18" xfId="0" applyNumberFormat="1" applyFont="1" applyFill="1" applyBorder="1" applyAlignment="1">
      <alignment vertical="center"/>
    </xf>
    <xf numFmtId="180" fontId="20" fillId="0" borderId="0" xfId="0" applyNumberFormat="1" applyFont="1" applyFill="1" applyBorder="1" applyAlignment="1">
      <alignment vertical="center"/>
    </xf>
    <xf numFmtId="180" fontId="20" fillId="0" borderId="10" xfId="0" applyNumberFormat="1" applyFont="1" applyFill="1" applyBorder="1" applyAlignment="1">
      <alignment vertical="center"/>
    </xf>
    <xf numFmtId="180" fontId="20" fillId="0" borderId="1" xfId="0" applyNumberFormat="1" applyFont="1" applyFill="1" applyBorder="1" applyAlignment="1">
      <alignment vertical="center"/>
    </xf>
    <xf numFmtId="185" fontId="37" fillId="0" borderId="1" xfId="0" applyNumberFormat="1" applyFont="1" applyFill="1" applyBorder="1" applyAlignment="1">
      <alignment vertical="center"/>
    </xf>
    <xf numFmtId="0" fontId="7" fillId="0" borderId="1" xfId="0" applyNumberFormat="1" applyFont="1" applyFill="1" applyBorder="1" applyAlignment="1">
      <alignment horizontal="right" vertical="center"/>
    </xf>
    <xf numFmtId="184" fontId="29" fillId="0" borderId="10" xfId="0" applyNumberFormat="1" applyFont="1" applyFill="1" applyBorder="1" applyAlignment="1">
      <alignment horizontal="right" vertical="center"/>
    </xf>
    <xf numFmtId="184" fontId="29" fillId="0" borderId="1" xfId="0" applyNumberFormat="1" applyFont="1" applyFill="1" applyBorder="1" applyAlignment="1">
      <alignment horizontal="right" vertical="center"/>
    </xf>
    <xf numFmtId="184" fontId="29" fillId="0" borderId="16" xfId="0" applyNumberFormat="1" applyFont="1" applyFill="1" applyBorder="1" applyAlignment="1">
      <alignment horizontal="right" vertical="center"/>
    </xf>
    <xf numFmtId="184" fontId="29" fillId="0" borderId="0" xfId="0" applyNumberFormat="1" applyFont="1" applyFill="1" applyBorder="1" applyAlignment="1">
      <alignment horizontal="right" vertical="center"/>
    </xf>
    <xf numFmtId="180" fontId="29" fillId="0" borderId="18" xfId="0" applyNumberFormat="1" applyFont="1" applyFill="1" applyBorder="1" applyAlignment="1">
      <alignment horizontal="right" vertical="center"/>
    </xf>
    <xf numFmtId="180" fontId="29" fillId="0" borderId="15" xfId="0" applyNumberFormat="1" applyFont="1" applyFill="1" applyBorder="1" applyAlignment="1">
      <alignment horizontal="right" vertical="center"/>
    </xf>
    <xf numFmtId="180" fontId="11" fillId="0" borderId="1" xfId="0" applyNumberFormat="1" applyFont="1" applyFill="1" applyBorder="1" applyAlignment="1">
      <alignment vertical="center"/>
    </xf>
    <xf numFmtId="176" fontId="4" fillId="0" borderId="16"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19" xfId="0" applyNumberFormat="1" applyFont="1" applyFill="1" applyBorder="1" applyAlignment="1">
      <alignment horizontal="right" vertical="center"/>
    </xf>
    <xf numFmtId="176" fontId="4" fillId="0" borderId="1" xfId="0" applyNumberFormat="1" applyFont="1" applyFill="1" applyBorder="1" applyAlignment="1">
      <alignment horizontal="right" vertical="center"/>
    </xf>
    <xf numFmtId="176" fontId="4" fillId="0" borderId="10"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176" fontId="11" fillId="0" borderId="15" xfId="0" applyNumberFormat="1" applyFont="1" applyFill="1" applyBorder="1" applyAlignment="1">
      <alignment horizontal="right" vertical="center"/>
    </xf>
    <xf numFmtId="176" fontId="11" fillId="0" borderId="18" xfId="0" applyNumberFormat="1" applyFont="1" applyFill="1" applyBorder="1" applyAlignment="1">
      <alignment horizontal="right" vertical="center"/>
    </xf>
    <xf numFmtId="180" fontId="7" fillId="0" borderId="1" xfId="0" applyNumberFormat="1" applyFont="1" applyFill="1" applyBorder="1" applyAlignment="1">
      <alignment vertical="center"/>
    </xf>
    <xf numFmtId="180" fontId="19" fillId="0" borderId="0" xfId="0" applyNumberFormat="1" applyFont="1" applyFill="1" applyAlignment="1">
      <alignment vertical="center"/>
    </xf>
    <xf numFmtId="0" fontId="28" fillId="0" borderId="0" xfId="0" applyFont="1" applyFill="1" applyBorder="1" applyAlignment="1">
      <alignment vertical="center"/>
    </xf>
    <xf numFmtId="0" fontId="28" fillId="0" borderId="2" xfId="0" applyFont="1" applyFill="1" applyBorder="1" applyAlignment="1">
      <alignment vertical="center"/>
    </xf>
    <xf numFmtId="176" fontId="11" fillId="0" borderId="15" xfId="0" applyNumberFormat="1" applyFont="1" applyFill="1" applyBorder="1" applyAlignment="1">
      <alignment vertical="center"/>
    </xf>
    <xf numFmtId="176" fontId="4" fillId="0" borderId="1" xfId="0" applyNumberFormat="1" applyFont="1" applyFill="1" applyBorder="1" applyAlignment="1">
      <alignment vertical="center"/>
    </xf>
    <xf numFmtId="176" fontId="11" fillId="0" borderId="18" xfId="0" applyNumberFormat="1" applyFont="1" applyFill="1" applyBorder="1" applyAlignment="1">
      <alignment vertical="center"/>
    </xf>
    <xf numFmtId="176" fontId="11" fillId="0" borderId="17"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9" xfId="0" applyNumberFormat="1" applyFont="1" applyFill="1" applyBorder="1" applyAlignment="1">
      <alignment vertical="center"/>
    </xf>
    <xf numFmtId="0" fontId="4" fillId="0" borderId="10" xfId="0" applyFont="1" applyFill="1" applyBorder="1" applyAlignment="1">
      <alignment vertical="center"/>
    </xf>
    <xf numFmtId="176" fontId="11" fillId="0" borderId="17" xfId="0" applyNumberFormat="1" applyFont="1" applyFill="1" applyBorder="1" applyAlignment="1">
      <alignment horizontal="right" vertical="center"/>
    </xf>
    <xf numFmtId="38" fontId="16" fillId="0" borderId="14" xfId="1" applyFont="1" applyFill="1" applyBorder="1" applyAlignment="1">
      <alignment vertical="center"/>
    </xf>
    <xf numFmtId="38" fontId="16" fillId="0" borderId="21" xfId="1" applyFont="1" applyFill="1" applyBorder="1" applyAlignment="1">
      <alignment vertical="center"/>
    </xf>
    <xf numFmtId="38" fontId="4" fillId="0" borderId="22" xfId="1" applyFont="1" applyFill="1" applyBorder="1" applyAlignment="1">
      <alignment vertical="center"/>
    </xf>
    <xf numFmtId="38" fontId="4" fillId="0" borderId="20" xfId="1" applyFont="1" applyFill="1" applyBorder="1" applyAlignment="1">
      <alignment vertical="center"/>
    </xf>
    <xf numFmtId="38" fontId="4" fillId="0" borderId="14" xfId="1" applyFont="1" applyFill="1" applyBorder="1" applyAlignment="1">
      <alignment vertical="center"/>
    </xf>
    <xf numFmtId="2" fontId="16" fillId="0" borderId="11" xfId="0" applyNumberFormat="1" applyFont="1" applyFill="1" applyBorder="1" applyAlignment="1">
      <alignment vertical="center"/>
    </xf>
    <xf numFmtId="0" fontId="16" fillId="0" borderId="18" xfId="0" applyFont="1" applyFill="1" applyBorder="1" applyAlignment="1">
      <alignment vertical="center"/>
    </xf>
    <xf numFmtId="0" fontId="4" fillId="0" borderId="16" xfId="0" applyFont="1" applyFill="1" applyBorder="1" applyAlignment="1">
      <alignment vertical="center"/>
    </xf>
    <xf numFmtId="2" fontId="4" fillId="0" borderId="16" xfId="0" applyNumberFormat="1" applyFont="1" applyFill="1" applyBorder="1" applyAlignment="1">
      <alignment vertical="center"/>
    </xf>
    <xf numFmtId="0" fontId="4" fillId="0" borderId="11" xfId="0" applyFont="1" applyFill="1" applyBorder="1" applyAlignment="1">
      <alignment vertical="center"/>
    </xf>
    <xf numFmtId="184" fontId="11" fillId="0" borderId="18" xfId="0" applyNumberFormat="1" applyFont="1" applyFill="1" applyBorder="1" applyAlignment="1">
      <alignment vertical="center"/>
    </xf>
    <xf numFmtId="184" fontId="4" fillId="0" borderId="16" xfId="0" applyNumberFormat="1" applyFont="1" applyFill="1" applyBorder="1" applyAlignment="1">
      <alignment vertical="center"/>
    </xf>
    <xf numFmtId="184" fontId="4" fillId="0" borderId="10" xfId="0" applyNumberFormat="1" applyFont="1" applyFill="1" applyBorder="1" applyAlignment="1">
      <alignment vertical="center"/>
    </xf>
    <xf numFmtId="180" fontId="11" fillId="0" borderId="20" xfId="0" applyNumberFormat="1" applyFont="1" applyFill="1" applyBorder="1" applyAlignment="1">
      <alignment vertical="center"/>
    </xf>
    <xf numFmtId="38" fontId="12" fillId="0" borderId="0" xfId="0" applyNumberFormat="1" applyFont="1" applyFill="1" applyBorder="1" applyAlignment="1">
      <alignment vertical="center"/>
    </xf>
    <xf numFmtId="184" fontId="12" fillId="0" borderId="0" xfId="0" applyNumberFormat="1" applyFont="1" applyFill="1" applyBorder="1" applyAlignment="1">
      <alignment horizontal="right"/>
    </xf>
    <xf numFmtId="180" fontId="37" fillId="0" borderId="15" xfId="0" applyNumberFormat="1" applyFont="1" applyFill="1" applyBorder="1" applyAlignment="1">
      <alignment vertical="center"/>
    </xf>
    <xf numFmtId="180" fontId="37" fillId="0" borderId="18" xfId="0" applyNumberFormat="1" applyFont="1" applyFill="1" applyBorder="1" applyAlignment="1">
      <alignment vertical="center"/>
    </xf>
    <xf numFmtId="185" fontId="37" fillId="0" borderId="15" xfId="0" applyNumberFormat="1" applyFont="1" applyFill="1" applyBorder="1" applyAlignment="1">
      <alignment vertical="center"/>
    </xf>
    <xf numFmtId="180" fontId="37" fillId="0" borderId="16" xfId="0" applyNumberFormat="1" applyFont="1" applyFill="1" applyBorder="1" applyAlignment="1">
      <alignment vertical="center"/>
    </xf>
    <xf numFmtId="180" fontId="37" fillId="0" borderId="0" xfId="0" applyNumberFormat="1" applyFont="1" applyFill="1" applyBorder="1" applyAlignment="1">
      <alignment vertical="center"/>
    </xf>
    <xf numFmtId="185" fontId="37" fillId="0" borderId="0" xfId="0" applyNumberFormat="1" applyFont="1" applyFill="1" applyBorder="1" applyAlignment="1">
      <alignment vertical="center"/>
    </xf>
    <xf numFmtId="179" fontId="37" fillId="0" borderId="0" xfId="0" applyNumberFormat="1" applyFont="1" applyFill="1" applyBorder="1" applyAlignment="1">
      <alignment vertical="center"/>
    </xf>
    <xf numFmtId="180" fontId="20" fillId="0" borderId="16"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5" fontId="37" fillId="0" borderId="0" xfId="0" applyNumberFormat="1" applyFont="1" applyFill="1" applyBorder="1" applyAlignment="1">
      <alignment horizontal="right" vertical="center"/>
    </xf>
    <xf numFmtId="180" fontId="7" fillId="0" borderId="0" xfId="0" applyNumberFormat="1" applyFont="1" applyFill="1" applyBorder="1" applyAlignment="1">
      <alignment vertical="center"/>
    </xf>
    <xf numFmtId="180" fontId="7" fillId="0" borderId="0" xfId="0" applyNumberFormat="1" applyFont="1" applyFill="1" applyBorder="1" applyAlignment="1">
      <alignment horizontal="right" vertical="center"/>
    </xf>
    <xf numFmtId="180" fontId="20" fillId="0" borderId="15" xfId="0" applyNumberFormat="1" applyFont="1" applyFill="1" applyBorder="1" applyAlignment="1">
      <alignment vertical="center"/>
    </xf>
    <xf numFmtId="0" fontId="4" fillId="0" borderId="0" xfId="0" applyFont="1" applyFill="1" applyBorder="1" applyAlignment="1">
      <alignment horizontal="left" vertical="center" indent="1"/>
    </xf>
    <xf numFmtId="0" fontId="4" fillId="0" borderId="10" xfId="0" applyFont="1" applyFill="1" applyBorder="1" applyAlignment="1">
      <alignment horizontal="left" vertical="center" indent="1"/>
    </xf>
    <xf numFmtId="182" fontId="20" fillId="0" borderId="18" xfId="1" applyNumberFormat="1" applyFont="1" applyFill="1" applyBorder="1" applyAlignment="1">
      <alignment vertical="center"/>
    </xf>
    <xf numFmtId="180" fontId="19" fillId="0" borderId="0" xfId="0" applyNumberFormat="1" applyFont="1" applyFill="1" applyBorder="1" applyAlignment="1">
      <alignment vertical="center"/>
    </xf>
    <xf numFmtId="0" fontId="4" fillId="0" borderId="11" xfId="0" applyFont="1" applyFill="1" applyBorder="1" applyAlignment="1">
      <alignment horizontal="center" vertical="center"/>
    </xf>
    <xf numFmtId="0" fontId="4" fillId="0" borderId="0" xfId="0" applyFont="1" applyFill="1" applyBorder="1" applyAlignment="1">
      <alignment vertical="center"/>
    </xf>
    <xf numFmtId="38" fontId="7" fillId="0" borderId="0" xfId="1" applyFont="1" applyFill="1" applyBorder="1" applyAlignment="1">
      <alignment horizontal="right" vertical="center"/>
    </xf>
    <xf numFmtId="38" fontId="7" fillId="0" borderId="16" xfId="1" applyFont="1" applyFill="1" applyBorder="1" applyAlignment="1">
      <alignment horizontal="right" vertical="center"/>
    </xf>
    <xf numFmtId="0" fontId="20" fillId="0" borderId="0" xfId="0" applyFont="1" applyFill="1" applyBorder="1" applyAlignment="1">
      <alignment horizontal="distributed" vertical="center"/>
    </xf>
    <xf numFmtId="20" fontId="20" fillId="0" borderId="0" xfId="0" applyNumberFormat="1" applyFont="1" applyFill="1" applyBorder="1" applyAlignment="1">
      <alignment horizontal="distributed" vertical="center"/>
    </xf>
    <xf numFmtId="38" fontId="7" fillId="0" borderId="0" xfId="1" applyFont="1" applyFill="1" applyBorder="1" applyAlignment="1">
      <alignment vertical="center"/>
    </xf>
    <xf numFmtId="38" fontId="7" fillId="0" borderId="16" xfId="1" applyFont="1" applyFill="1" applyBorder="1" applyAlignment="1">
      <alignment vertical="center"/>
    </xf>
    <xf numFmtId="38" fontId="20" fillId="0" borderId="0" xfId="1" applyFont="1" applyFill="1" applyBorder="1" applyAlignment="1">
      <alignment vertical="center"/>
    </xf>
    <xf numFmtId="38" fontId="20" fillId="0" borderId="16" xfId="1" applyFont="1" applyFill="1" applyBorder="1" applyAlignment="1">
      <alignment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8" fillId="0" borderId="0" xfId="0" applyFont="1" applyFill="1" applyBorder="1" applyAlignment="1"/>
    <xf numFmtId="0" fontId="19" fillId="0" borderId="0" xfId="0" applyFont="1" applyFill="1" applyBorder="1" applyAlignment="1">
      <alignment horizontal="right"/>
    </xf>
    <xf numFmtId="0" fontId="20" fillId="0" borderId="15"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right" vertical="center"/>
    </xf>
    <xf numFmtId="0" fontId="22" fillId="0" borderId="0" xfId="0" applyFont="1" applyFill="1" applyBorder="1" applyAlignment="1">
      <alignment horizontal="right" vertical="center"/>
    </xf>
    <xf numFmtId="0" fontId="7" fillId="0" borderId="25" xfId="0" applyFont="1" applyFill="1" applyBorder="1" applyAlignment="1">
      <alignment horizontal="right" vertical="center"/>
    </xf>
    <xf numFmtId="182" fontId="7" fillId="0" borderId="0" xfId="3" applyNumberFormat="1" applyFont="1" applyFill="1" applyBorder="1" applyAlignment="1">
      <alignment horizontal="right" vertical="center"/>
    </xf>
    <xf numFmtId="0" fontId="7" fillId="0" borderId="25" xfId="0" applyFont="1" applyFill="1" applyBorder="1" applyAlignment="1">
      <alignment vertical="center"/>
    </xf>
    <xf numFmtId="0" fontId="2" fillId="0" borderId="25" xfId="0" applyFont="1" applyFill="1" applyBorder="1"/>
    <xf numFmtId="0" fontId="22" fillId="0" borderId="25" xfId="0" applyFont="1" applyFill="1" applyBorder="1" applyAlignment="1">
      <alignment horizontal="right" vertical="center"/>
    </xf>
    <xf numFmtId="0" fontId="7" fillId="0" borderId="19" xfId="0" applyFont="1" applyFill="1" applyBorder="1" applyAlignment="1">
      <alignment vertical="center"/>
    </xf>
    <xf numFmtId="0" fontId="0" fillId="0" borderId="19" xfId="0" applyFill="1" applyBorder="1"/>
    <xf numFmtId="183" fontId="7" fillId="0" borderId="16" xfId="0"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0" fontId="7" fillId="0" borderId="1" xfId="0" applyFont="1" applyFill="1" applyBorder="1" applyAlignment="1">
      <alignment vertical="center"/>
    </xf>
    <xf numFmtId="183" fontId="7" fillId="0" borderId="10" xfId="0" applyNumberFormat="1" applyFont="1" applyFill="1" applyBorder="1" applyAlignment="1">
      <alignment horizontal="right" vertical="center"/>
    </xf>
    <xf numFmtId="183" fontId="7" fillId="0" borderId="1" xfId="0"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8"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21"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176" fontId="20" fillId="0" borderId="16" xfId="0" applyNumberFormat="1" applyFont="1" applyFill="1" applyBorder="1" applyAlignment="1">
      <alignment horizontal="center" vertical="center"/>
    </xf>
    <xf numFmtId="176" fontId="31" fillId="0" borderId="15" xfId="0" applyNumberFormat="1" applyFont="1" applyFill="1" applyBorder="1" applyAlignment="1">
      <alignment horizontal="center" vertical="center"/>
    </xf>
    <xf numFmtId="176" fontId="31" fillId="0" borderId="1" xfId="0" applyNumberFormat="1" applyFont="1" applyFill="1" applyBorder="1" applyAlignment="1">
      <alignment horizontal="center" vertical="center"/>
    </xf>
    <xf numFmtId="176" fontId="31" fillId="0" borderId="18" xfId="0" applyNumberFormat="1" applyFont="1" applyFill="1" applyBorder="1" applyAlignment="1">
      <alignment horizontal="center" vertical="center"/>
    </xf>
    <xf numFmtId="176" fontId="31" fillId="0" borderId="10" xfId="0" applyNumberFormat="1" applyFont="1" applyFill="1" applyBorder="1" applyAlignment="1">
      <alignment horizontal="center" vertical="center"/>
    </xf>
    <xf numFmtId="176" fontId="39" fillId="0" borderId="15" xfId="0" applyNumberFormat="1" applyFont="1" applyFill="1" applyBorder="1" applyAlignment="1">
      <alignment horizontal="center" vertical="center"/>
    </xf>
    <xf numFmtId="176" fontId="39" fillId="0" borderId="1" xfId="0" applyNumberFormat="1" applyFont="1" applyFill="1" applyBorder="1" applyAlignment="1">
      <alignment horizontal="center" vertical="center"/>
    </xf>
    <xf numFmtId="176" fontId="39" fillId="0" borderId="18" xfId="0" applyNumberFormat="1" applyFont="1" applyFill="1" applyBorder="1" applyAlignment="1">
      <alignment horizontal="center" vertical="center"/>
    </xf>
    <xf numFmtId="176" fontId="39" fillId="0" borderId="10" xfId="0" applyNumberFormat="1" applyFont="1" applyFill="1" applyBorder="1" applyAlignment="1">
      <alignment horizontal="center" vertical="center"/>
    </xf>
    <xf numFmtId="176" fontId="20" fillId="0" borderId="18" xfId="0" applyNumberFormat="1" applyFont="1" applyFill="1" applyBorder="1" applyAlignment="1">
      <alignment horizontal="center" vertical="center"/>
    </xf>
    <xf numFmtId="176" fontId="20" fillId="0" borderId="15" xfId="0" applyNumberFormat="1" applyFont="1" applyFill="1" applyBorder="1" applyAlignment="1">
      <alignment horizontal="center" vertical="center"/>
    </xf>
    <xf numFmtId="176" fontId="20" fillId="0" borderId="0" xfId="0" applyNumberFormat="1" applyFont="1" applyFill="1" applyBorder="1" applyAlignment="1">
      <alignment horizontal="center" vertical="center"/>
    </xf>
    <xf numFmtId="176" fontId="20" fillId="0" borderId="10"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xf>
    <xf numFmtId="0" fontId="2" fillId="0" borderId="2" xfId="0" applyFont="1" applyFill="1" applyBorder="1"/>
    <xf numFmtId="0" fontId="7" fillId="0" borderId="2" xfId="0" applyFont="1" applyFill="1" applyBorder="1" applyAlignment="1">
      <alignment horizontal="right" vertical="top"/>
    </xf>
    <xf numFmtId="0" fontId="4" fillId="0" borderId="23" xfId="0" applyFont="1" applyFill="1" applyBorder="1" applyAlignment="1">
      <alignment horizontal="distributed" vertical="center" indent="1"/>
    </xf>
    <xf numFmtId="0" fontId="4" fillId="0" borderId="23" xfId="0" applyFont="1" applyFill="1" applyBorder="1" applyAlignment="1">
      <alignment horizontal="distributed" vertical="center" wrapText="1" indent="1"/>
    </xf>
    <xf numFmtId="0" fontId="4" fillId="0" borderId="5"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20" xfId="0" applyFont="1" applyFill="1" applyBorder="1" applyAlignment="1">
      <alignment horizontal="distributed" vertical="center" wrapText="1" indent="1"/>
    </xf>
    <xf numFmtId="0" fontId="4" fillId="0" borderId="10" xfId="0" applyFont="1" applyFill="1" applyBorder="1" applyAlignment="1">
      <alignment horizontal="distributed" vertical="center" indent="1"/>
    </xf>
    <xf numFmtId="0" fontId="4" fillId="0" borderId="17" xfId="0" applyFont="1" applyFill="1" applyBorder="1" applyAlignment="1">
      <alignment horizontal="right" vertical="center" indent="1"/>
    </xf>
    <xf numFmtId="180" fontId="4" fillId="0" borderId="21" xfId="0" applyNumberFormat="1" applyFont="1" applyFill="1" applyBorder="1" applyAlignment="1">
      <alignment vertical="center"/>
    </xf>
    <xf numFmtId="180" fontId="4" fillId="0" borderId="15" xfId="0" applyNumberFormat="1" applyFont="1" applyFill="1" applyBorder="1" applyAlignment="1">
      <alignment vertical="center"/>
    </xf>
    <xf numFmtId="0" fontId="4" fillId="0" borderId="19" xfId="0" applyFont="1" applyFill="1" applyBorder="1" applyAlignment="1">
      <alignment horizontal="right" vertical="center" indent="1"/>
    </xf>
    <xf numFmtId="180" fontId="4" fillId="0" borderId="22" xfId="0" applyNumberFormat="1" applyFont="1" applyFill="1" applyBorder="1" applyAlignment="1">
      <alignment vertical="center"/>
    </xf>
    <xf numFmtId="180" fontId="4" fillId="0" borderId="0" xfId="0" applyNumberFormat="1" applyFont="1" applyFill="1" applyAlignment="1">
      <alignment vertical="center"/>
    </xf>
    <xf numFmtId="180" fontId="4" fillId="0" borderId="0" xfId="0" applyNumberFormat="1" applyFont="1" applyFill="1" applyBorder="1" applyAlignment="1">
      <alignment vertical="center"/>
    </xf>
    <xf numFmtId="0" fontId="11" fillId="0" borderId="9" xfId="0" applyFont="1" applyFill="1" applyBorder="1" applyAlignment="1">
      <alignment horizontal="right" vertical="center" indent="1"/>
    </xf>
    <xf numFmtId="0" fontId="7" fillId="0" borderId="0" xfId="0" applyFont="1" applyFill="1"/>
    <xf numFmtId="0" fontId="7" fillId="0" borderId="0" xfId="0" applyFont="1" applyFill="1" applyAlignment="1">
      <alignment horizontal="right"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5" xfId="0" applyFont="1" applyFill="1" applyBorder="1" applyAlignment="1">
      <alignment vertical="center"/>
    </xf>
    <xf numFmtId="0" fontId="4" fillId="0" borderId="12" xfId="0" applyFont="1" applyFill="1" applyBorder="1" applyAlignment="1">
      <alignment vertical="center"/>
    </xf>
    <xf numFmtId="0" fontId="4" fillId="0" borderId="17" xfId="0" applyFont="1" applyFill="1" applyBorder="1" applyAlignment="1">
      <alignment horizontal="distributed" vertical="center" indent="1"/>
    </xf>
    <xf numFmtId="180" fontId="4" fillId="0" borderId="18" xfId="0" applyNumberFormat="1" applyFont="1" applyFill="1" applyBorder="1" applyAlignment="1">
      <alignment horizontal="right" vertical="center"/>
    </xf>
    <xf numFmtId="180" fontId="12" fillId="0" borderId="15" xfId="0" applyNumberFormat="1" applyFont="1" applyFill="1" applyBorder="1" applyAlignment="1">
      <alignment horizontal="right" vertical="center"/>
    </xf>
    <xf numFmtId="180" fontId="12" fillId="0" borderId="18" xfId="0" applyNumberFormat="1" applyFont="1" applyFill="1" applyBorder="1" applyAlignment="1">
      <alignment horizontal="right" vertical="center"/>
    </xf>
    <xf numFmtId="0" fontId="4" fillId="0" borderId="19" xfId="0" applyFont="1" applyFill="1" applyBorder="1" applyAlignment="1">
      <alignment horizontal="distributed" vertical="center" indent="1"/>
    </xf>
    <xf numFmtId="0" fontId="4" fillId="0" borderId="16" xfId="0" applyFont="1" applyFill="1" applyBorder="1" applyAlignment="1">
      <alignment horizontal="right" vertical="center"/>
    </xf>
    <xf numFmtId="0" fontId="12" fillId="0" borderId="16" xfId="0" applyFont="1" applyFill="1" applyBorder="1" applyAlignment="1">
      <alignment horizontal="right" vertical="center"/>
    </xf>
    <xf numFmtId="0" fontId="12" fillId="0" borderId="0" xfId="0" applyFont="1" applyFill="1" applyBorder="1" applyAlignment="1">
      <alignment vertical="center"/>
    </xf>
    <xf numFmtId="184" fontId="4" fillId="0" borderId="16" xfId="0" applyNumberFormat="1" applyFont="1" applyFill="1" applyBorder="1" applyAlignment="1">
      <alignment horizontal="right" vertical="center"/>
    </xf>
    <xf numFmtId="184" fontId="4" fillId="0" borderId="0" xfId="0" applyNumberFormat="1" applyFont="1" applyFill="1" applyBorder="1" applyAlignment="1">
      <alignment horizontal="right" vertical="center"/>
    </xf>
    <xf numFmtId="184" fontId="12" fillId="0" borderId="16"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xf>
    <xf numFmtId="0" fontId="4" fillId="0" borderId="9" xfId="0" applyFont="1" applyFill="1" applyBorder="1" applyAlignment="1">
      <alignment horizontal="distributed" vertical="center" indent="1"/>
    </xf>
    <xf numFmtId="184" fontId="4" fillId="0" borderId="10" xfId="0" applyNumberFormat="1" applyFont="1" applyFill="1" applyBorder="1" applyAlignment="1">
      <alignment horizontal="right" vertical="center"/>
    </xf>
    <xf numFmtId="184" fontId="4" fillId="0" borderId="1" xfId="0" applyNumberFormat="1" applyFont="1" applyFill="1" applyBorder="1" applyAlignment="1">
      <alignment horizontal="right" vertical="center"/>
    </xf>
    <xf numFmtId="184" fontId="12" fillId="0" borderId="10" xfId="0" applyNumberFormat="1" applyFont="1" applyFill="1" applyBorder="1" applyAlignment="1">
      <alignment horizontal="right" vertical="center"/>
    </xf>
    <xf numFmtId="184" fontId="12" fillId="0" borderId="1" xfId="0" applyNumberFormat="1" applyFont="1" applyFill="1" applyBorder="1" applyAlignment="1">
      <alignment horizontal="right" vertical="center"/>
    </xf>
    <xf numFmtId="0" fontId="7" fillId="0" borderId="0" xfId="0" applyFont="1" applyFill="1" applyBorder="1" applyAlignment="1">
      <alignment horizontal="right"/>
    </xf>
    <xf numFmtId="0" fontId="10" fillId="0" borderId="2" xfId="0" applyFont="1" applyFill="1" applyBorder="1"/>
    <xf numFmtId="0" fontId="4" fillId="0" borderId="2" xfId="0" applyFont="1" applyFill="1" applyBorder="1"/>
    <xf numFmtId="0" fontId="11" fillId="0" borderId="17" xfId="0" applyFont="1" applyFill="1" applyBorder="1" applyAlignment="1">
      <alignment horizontal="distributed" vertical="center" wrapText="1" indent="1"/>
    </xf>
    <xf numFmtId="0" fontId="7" fillId="0" borderId="19" xfId="0" applyFont="1" applyFill="1" applyBorder="1" applyAlignment="1">
      <alignment horizontal="distributed" vertical="center" wrapText="1" indent="1"/>
    </xf>
    <xf numFmtId="0" fontId="4" fillId="0" borderId="19"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0" fontId="2" fillId="0" borderId="0" xfId="0" applyFont="1" applyFill="1" applyBorder="1" applyAlignment="1"/>
    <xf numFmtId="0" fontId="7" fillId="0" borderId="0" xfId="0" applyFont="1" applyFill="1" applyBorder="1" applyAlignment="1">
      <alignment horizontal="right" vertical="top"/>
    </xf>
    <xf numFmtId="0" fontId="4" fillId="0" borderId="3" xfId="0" applyNumberFormat="1" applyFont="1" applyFill="1" applyBorder="1" applyAlignment="1">
      <alignment horizontal="center" vertical="distributed"/>
    </xf>
    <xf numFmtId="0" fontId="4" fillId="0" borderId="4" xfId="0" applyNumberFormat="1" applyFont="1" applyFill="1" applyBorder="1" applyAlignment="1">
      <alignment horizontal="center" vertical="distributed"/>
    </xf>
    <xf numFmtId="0" fontId="4" fillId="0" borderId="1" xfId="0" applyNumberFormat="1" applyFont="1" applyFill="1" applyBorder="1" applyAlignment="1">
      <alignment horizontal="center" vertical="distributed"/>
    </xf>
    <xf numFmtId="0" fontId="4" fillId="0" borderId="9" xfId="0" applyNumberFormat="1" applyFont="1" applyFill="1" applyBorder="1" applyAlignment="1">
      <alignment horizontal="center" vertical="distributed"/>
    </xf>
    <xf numFmtId="0" fontId="4" fillId="0" borderId="11" xfId="0" applyFont="1" applyFill="1" applyBorder="1" applyAlignment="1">
      <alignment horizontal="center"/>
    </xf>
    <xf numFmtId="0" fontId="4" fillId="0" borderId="14" xfId="0" applyFont="1" applyFill="1" applyBorder="1" applyAlignment="1">
      <alignment horizontal="center"/>
    </xf>
    <xf numFmtId="0" fontId="20" fillId="0" borderId="15" xfId="0" applyFont="1" applyFill="1" applyBorder="1" applyAlignment="1">
      <alignment horizontal="distributed" vertical="distributed" indent="1"/>
    </xf>
    <xf numFmtId="0" fontId="20" fillId="0" borderId="17" xfId="0" applyFont="1" applyFill="1" applyBorder="1" applyAlignment="1">
      <alignment horizontal="distributed" vertical="distributed" indent="1"/>
    </xf>
    <xf numFmtId="180" fontId="11" fillId="0" borderId="11" xfId="0" applyNumberFormat="1" applyFont="1" applyFill="1" applyBorder="1" applyAlignment="1">
      <alignment vertical="center"/>
    </xf>
    <xf numFmtId="190" fontId="11" fillId="0" borderId="11" xfId="0" applyNumberFormat="1" applyFont="1" applyFill="1" applyBorder="1" applyAlignment="1">
      <alignment vertical="center"/>
    </xf>
    <xf numFmtId="0" fontId="22" fillId="0" borderId="17" xfId="0" applyFont="1" applyFill="1" applyBorder="1" applyAlignment="1">
      <alignment horizontal="center" vertical="center" textRotation="255"/>
    </xf>
    <xf numFmtId="0" fontId="0" fillId="0" borderId="18" xfId="0" applyFill="1" applyBorder="1"/>
    <xf numFmtId="0" fontId="20" fillId="0" borderId="17" xfId="0" applyFont="1" applyFill="1" applyBorder="1" applyAlignment="1">
      <alignment horizontal="distributed" indent="1"/>
    </xf>
    <xf numFmtId="180" fontId="11" fillId="0" borderId="18" xfId="0" applyNumberFormat="1" applyFont="1" applyFill="1" applyBorder="1" applyAlignment="1">
      <alignment vertical="center"/>
    </xf>
    <xf numFmtId="190" fontId="11" fillId="0" borderId="18" xfId="0" applyNumberFormat="1" applyFont="1" applyFill="1" applyBorder="1" applyAlignment="1">
      <alignment vertical="center"/>
    </xf>
    <xf numFmtId="0" fontId="22" fillId="0" borderId="19" xfId="0" applyFont="1" applyFill="1" applyBorder="1" applyAlignment="1">
      <alignment horizontal="center" vertical="center" textRotation="255"/>
    </xf>
    <xf numFmtId="0" fontId="7" fillId="0" borderId="0" xfId="0" applyFont="1" applyFill="1" applyBorder="1" applyAlignment="1">
      <alignment horizontal="center" vertical="center"/>
    </xf>
    <xf numFmtId="0" fontId="7" fillId="0" borderId="19" xfId="0" applyFont="1" applyFill="1" applyBorder="1" applyAlignment="1">
      <alignment horizontal="distributed" vertical="center" indent="1"/>
    </xf>
    <xf numFmtId="180" fontId="4" fillId="0" borderId="16" xfId="0" applyNumberFormat="1" applyFont="1" applyFill="1" applyBorder="1" applyAlignment="1">
      <alignment vertical="center"/>
    </xf>
    <xf numFmtId="190" fontId="4" fillId="0" borderId="16" xfId="0" applyNumberFormat="1" applyFont="1" applyFill="1" applyBorder="1" applyAlignment="1">
      <alignment vertical="center"/>
    </xf>
    <xf numFmtId="0" fontId="27" fillId="0" borderId="0" xfId="0" applyFont="1" applyFill="1" applyBorder="1" applyAlignment="1">
      <alignment vertical="center"/>
    </xf>
    <xf numFmtId="0" fontId="7" fillId="0" borderId="19" xfId="0" applyFont="1" applyFill="1" applyBorder="1" applyAlignment="1">
      <alignment horizontal="right" vertical="center" indent="1"/>
    </xf>
    <xf numFmtId="184" fontId="11" fillId="0" borderId="0" xfId="0" applyNumberFormat="1" applyFont="1" applyFill="1" applyBorder="1" applyAlignment="1">
      <alignment vertical="center"/>
    </xf>
    <xf numFmtId="0" fontId="22" fillId="0" borderId="9" xfId="0" applyFont="1" applyFill="1" applyBorder="1" applyAlignment="1">
      <alignment horizontal="center" vertical="center" textRotation="255"/>
    </xf>
    <xf numFmtId="0" fontId="7" fillId="0" borderId="1" xfId="0" applyFont="1" applyFill="1" applyBorder="1" applyAlignment="1">
      <alignment horizontal="center" vertical="center"/>
    </xf>
    <xf numFmtId="0" fontId="7" fillId="0" borderId="9" xfId="0" applyFont="1" applyFill="1" applyBorder="1" applyAlignment="1">
      <alignment horizontal="distributed" vertical="center" indent="1"/>
    </xf>
    <xf numFmtId="180" fontId="4" fillId="0" borderId="10" xfId="0" applyNumberFormat="1" applyFont="1" applyFill="1" applyBorder="1" applyAlignment="1">
      <alignment vertical="center"/>
    </xf>
    <xf numFmtId="190" fontId="4" fillId="0" borderId="10" xfId="0" applyNumberFormat="1" applyFont="1" applyFill="1" applyBorder="1" applyAlignment="1">
      <alignment vertical="center"/>
    </xf>
    <xf numFmtId="184" fontId="4" fillId="0" borderId="0" xfId="0" applyNumberFormat="1" applyFont="1" applyFill="1" applyBorder="1" applyAlignment="1">
      <alignment vertical="center"/>
    </xf>
    <xf numFmtId="0" fontId="20" fillId="0" borderId="0" xfId="0" applyFont="1" applyFill="1" applyBorder="1" applyAlignment="1"/>
    <xf numFmtId="184" fontId="10" fillId="0" borderId="0" xfId="0" applyNumberFormat="1" applyFont="1" applyFill="1" applyBorder="1" applyAlignment="1">
      <alignment horizontal="right"/>
    </xf>
    <xf numFmtId="0" fontId="7" fillId="0" borderId="12" xfId="0" applyFont="1" applyFill="1" applyBorder="1" applyAlignment="1">
      <alignment horizontal="center" vertical="center"/>
    </xf>
    <xf numFmtId="0" fontId="7" fillId="0" borderId="13" xfId="0" applyFont="1" applyFill="1" applyBorder="1" applyAlignment="1">
      <alignment horizontal="distributed" vertical="center" indent="1"/>
    </xf>
    <xf numFmtId="180" fontId="4" fillId="0" borderId="11" xfId="0" applyNumberFormat="1" applyFont="1" applyFill="1" applyBorder="1" applyAlignment="1">
      <alignment vertical="center"/>
    </xf>
    <xf numFmtId="190" fontId="4" fillId="0" borderId="11" xfId="0" applyNumberFormat="1" applyFont="1" applyFill="1" applyBorder="1" applyAlignment="1">
      <alignment vertical="center"/>
    </xf>
    <xf numFmtId="0" fontId="7" fillId="0" borderId="0" xfId="0" applyFont="1" applyFill="1" applyAlignment="1"/>
    <xf numFmtId="0" fontId="2" fillId="0" borderId="0" xfId="0" applyFont="1" applyFill="1" applyAlignment="1"/>
    <xf numFmtId="0" fontId="4" fillId="0" borderId="11" xfId="0" applyFont="1" applyFill="1" applyBorder="1" applyAlignment="1">
      <alignment horizontal="center" vertical="distributed"/>
    </xf>
    <xf numFmtId="0" fontId="4" fillId="0" borderId="0" xfId="0" applyFont="1" applyFill="1" applyBorder="1" applyAlignment="1">
      <alignment vertical="distributed"/>
    </xf>
    <xf numFmtId="0" fontId="20" fillId="0" borderId="12" xfId="0" applyFont="1" applyFill="1" applyBorder="1" applyAlignment="1">
      <alignment horizontal="distributed" vertical="center" indent="1"/>
    </xf>
    <xf numFmtId="0" fontId="20" fillId="0" borderId="13" xfId="0" applyFont="1" applyFill="1" applyBorder="1" applyAlignment="1">
      <alignment horizontal="distributed" vertical="center" indent="1"/>
    </xf>
    <xf numFmtId="176" fontId="11" fillId="0" borderId="11" xfId="0" applyNumberFormat="1" applyFont="1" applyFill="1" applyBorder="1" applyAlignment="1">
      <alignment vertical="center"/>
    </xf>
    <xf numFmtId="189" fontId="11" fillId="0" borderId="11" xfId="0" applyNumberFormat="1" applyFont="1" applyFill="1" applyBorder="1" applyAlignment="1">
      <alignment vertical="center"/>
    </xf>
    <xf numFmtId="189" fontId="11" fillId="0" borderId="0" xfId="0" applyNumberFormat="1" applyFont="1" applyFill="1" applyBorder="1" applyAlignment="1">
      <alignment vertical="center"/>
    </xf>
    <xf numFmtId="0" fontId="20" fillId="0" borderId="17" xfId="0" applyFont="1" applyFill="1" applyBorder="1" applyAlignment="1">
      <alignment horizontal="distributed" vertical="center" indent="1"/>
    </xf>
    <xf numFmtId="189" fontId="11" fillId="0" borderId="18" xfId="0" applyNumberFormat="1" applyFont="1" applyFill="1" applyBorder="1" applyAlignment="1">
      <alignment vertical="center"/>
    </xf>
    <xf numFmtId="189" fontId="4" fillId="0" borderId="16" xfId="0" applyNumberFormat="1" applyFont="1" applyFill="1" applyBorder="1" applyAlignment="1">
      <alignment vertical="center"/>
    </xf>
    <xf numFmtId="189" fontId="4" fillId="0" borderId="0" xfId="0" applyNumberFormat="1" applyFont="1" applyFill="1" applyBorder="1" applyAlignment="1">
      <alignment vertical="center"/>
    </xf>
    <xf numFmtId="189" fontId="4" fillId="0" borderId="10" xfId="0" applyNumberFormat="1" applyFont="1" applyFill="1" applyBorder="1" applyAlignment="1">
      <alignment vertical="center"/>
    </xf>
    <xf numFmtId="0" fontId="22" fillId="0" borderId="17"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22" fillId="0" borderId="9" xfId="0" applyFont="1" applyFill="1" applyBorder="1" applyAlignment="1">
      <alignment horizontal="center" vertical="center" textRotation="255" wrapText="1"/>
    </xf>
    <xf numFmtId="0" fontId="7" fillId="0" borderId="12" xfId="0" applyFont="1" applyFill="1" applyBorder="1" applyAlignment="1">
      <alignment horizontal="distributed" vertical="center" indent="1"/>
    </xf>
    <xf numFmtId="0" fontId="7" fillId="0" borderId="13" xfId="0" applyFont="1" applyFill="1" applyBorder="1" applyAlignment="1">
      <alignment horizontal="distributed" vertical="center" indent="1"/>
    </xf>
    <xf numFmtId="176" fontId="4" fillId="0" borderId="11" xfId="0" applyNumberFormat="1" applyFont="1" applyFill="1" applyBorder="1" applyAlignment="1">
      <alignment vertical="center"/>
    </xf>
    <xf numFmtId="189" fontId="4" fillId="0" borderId="11" xfId="0" applyNumberFormat="1" applyFont="1" applyFill="1" applyBorder="1" applyAlignment="1">
      <alignment vertical="center"/>
    </xf>
    <xf numFmtId="0" fontId="4" fillId="0" borderId="4"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4" xfId="0" applyFont="1" applyFill="1" applyBorder="1" applyAlignment="1">
      <alignment horizontal="center" vertical="center"/>
    </xf>
    <xf numFmtId="0" fontId="11" fillId="0" borderId="17" xfId="0" applyFont="1" applyFill="1" applyBorder="1" applyAlignment="1">
      <alignment horizontal="center" vertical="center"/>
    </xf>
    <xf numFmtId="0" fontId="4" fillId="0" borderId="6"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15" fillId="0" borderId="0" xfId="0" applyFont="1" applyFill="1" applyAlignment="1"/>
    <xf numFmtId="0" fontId="15" fillId="0" borderId="15" xfId="0" applyFont="1" applyFill="1" applyBorder="1" applyAlignment="1"/>
    <xf numFmtId="0" fontId="15" fillId="0" borderId="15" xfId="0" applyFont="1" applyFill="1" applyBorder="1"/>
    <xf numFmtId="0" fontId="7" fillId="0" borderId="15" xfId="0" applyFont="1" applyFill="1" applyBorder="1" applyAlignment="1">
      <alignment horizontal="right"/>
    </xf>
    <xf numFmtId="0" fontId="7" fillId="0" borderId="2" xfId="0" applyFont="1" applyFill="1" applyBorder="1" applyAlignment="1">
      <alignment horizontal="righ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xf>
    <xf numFmtId="0" fontId="20" fillId="0" borderId="11"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1" xfId="0" applyFont="1" applyFill="1" applyBorder="1" applyAlignment="1">
      <alignment horizontal="center" vertical="center" textRotation="255" wrapText="1"/>
    </xf>
    <xf numFmtId="0" fontId="7" fillId="0" borderId="18" xfId="0" applyFont="1" applyFill="1" applyBorder="1" applyAlignment="1">
      <alignment horizontal="distributed" vertical="center"/>
    </xf>
    <xf numFmtId="0" fontId="7" fillId="0" borderId="17" xfId="0" applyFont="1" applyFill="1" applyBorder="1" applyAlignment="1">
      <alignment horizontal="distributed" vertical="center"/>
    </xf>
    <xf numFmtId="176" fontId="19" fillId="0" borderId="18" xfId="0" applyNumberFormat="1" applyFont="1" applyFill="1" applyBorder="1" applyAlignment="1">
      <alignment horizontal="center" vertical="center"/>
    </xf>
    <xf numFmtId="176" fontId="19" fillId="0" borderId="15" xfId="0" applyNumberFormat="1" applyFont="1" applyFill="1" applyBorder="1" applyAlignment="1">
      <alignment horizontal="center" vertical="center"/>
    </xf>
    <xf numFmtId="176" fontId="19" fillId="0" borderId="1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2" xfId="0" applyFont="1" applyFill="1" applyBorder="1" applyAlignment="1">
      <alignment horizontal="center" vertical="center" textRotation="255" wrapText="1"/>
    </xf>
    <xf numFmtId="0" fontId="7" fillId="0" borderId="10" xfId="0" applyFont="1" applyFill="1" applyBorder="1" applyAlignment="1">
      <alignment horizontal="distributed" vertical="center"/>
    </xf>
    <xf numFmtId="0" fontId="7" fillId="0" borderId="9" xfId="0" applyFont="1" applyFill="1" applyBorder="1" applyAlignment="1">
      <alignment horizontal="distributed" vertical="center"/>
    </xf>
    <xf numFmtId="176" fontId="19" fillId="0" borderId="16" xfId="0" applyNumberFormat="1" applyFont="1" applyFill="1" applyBorder="1" applyAlignment="1">
      <alignment horizontal="center" vertical="center"/>
    </xf>
    <xf numFmtId="176" fontId="19" fillId="0" borderId="0" xfId="0" applyNumberFormat="1" applyFont="1" applyFill="1" applyBorder="1" applyAlignment="1">
      <alignment horizontal="center" vertical="center"/>
    </xf>
    <xf numFmtId="176" fontId="19" fillId="0" borderId="19"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0" fontId="7" fillId="0" borderId="21"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17" xfId="0" applyFont="1" applyFill="1" applyBorder="1" applyAlignment="1">
      <alignment horizontal="distributed" vertical="center" justifyLastLine="1"/>
    </xf>
    <xf numFmtId="0" fontId="7" fillId="0" borderId="9" xfId="0" applyFont="1" applyFill="1" applyBorder="1" applyAlignment="1">
      <alignment horizontal="center" vertical="center" wrapText="1"/>
    </xf>
    <xf numFmtId="0" fontId="7" fillId="0" borderId="19" xfId="0" applyFont="1" applyFill="1" applyBorder="1" applyAlignment="1">
      <alignment horizontal="distributed" vertical="center" justifyLastLine="1"/>
    </xf>
    <xf numFmtId="0" fontId="7" fillId="0" borderId="15" xfId="0" applyFont="1" applyFill="1" applyBorder="1" applyAlignment="1">
      <alignment horizontal="distributed" vertical="center" wrapText="1"/>
    </xf>
    <xf numFmtId="0" fontId="7" fillId="0" borderId="17" xfId="0" applyFont="1" applyFill="1" applyBorder="1" applyAlignment="1">
      <alignment horizontal="distributed" vertical="center" wrapText="1"/>
    </xf>
    <xf numFmtId="0" fontId="7" fillId="0" borderId="1" xfId="0" applyFont="1" applyFill="1" applyBorder="1" applyAlignment="1">
      <alignment horizontal="distributed" vertical="center" wrapText="1"/>
    </xf>
    <xf numFmtId="0" fontId="7" fillId="0" borderId="9" xfId="0" applyFont="1" applyFill="1" applyBorder="1" applyAlignment="1">
      <alignment horizontal="distributed" vertical="center" wrapText="1"/>
    </xf>
    <xf numFmtId="0" fontId="7" fillId="0" borderId="15" xfId="0" applyFont="1" applyFill="1" applyBorder="1" applyAlignment="1">
      <alignment horizontal="distributed" vertical="center"/>
    </xf>
    <xf numFmtId="0" fontId="7" fillId="0" borderId="20" xfId="0" applyFont="1" applyFill="1" applyBorder="1" applyAlignment="1">
      <alignment horizontal="center" vertical="center" textRotation="255" wrapText="1"/>
    </xf>
    <xf numFmtId="0" fontId="7" fillId="0" borderId="1" xfId="0" applyFont="1" applyFill="1" applyBorder="1" applyAlignment="1">
      <alignment horizontal="distributed" vertical="center"/>
    </xf>
    <xf numFmtId="176" fontId="19" fillId="0" borderId="10"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176" fontId="19" fillId="0" borderId="9" xfId="0" applyNumberFormat="1" applyFont="1" applyFill="1" applyBorder="1" applyAlignment="1">
      <alignment horizontal="center" vertical="center"/>
    </xf>
    <xf numFmtId="176" fontId="7" fillId="0" borderId="10"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0" fontId="7" fillId="0" borderId="21" xfId="0" applyFont="1" applyFill="1" applyBorder="1" applyAlignment="1">
      <alignment horizontal="center" vertical="center" textRotation="255"/>
    </xf>
    <xf numFmtId="0" fontId="7" fillId="0" borderId="22" xfId="0" applyFont="1" applyFill="1" applyBorder="1" applyAlignment="1">
      <alignment horizontal="center" vertical="center" textRotation="255"/>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9" xfId="0" applyFont="1" applyFill="1" applyBorder="1" applyAlignment="1">
      <alignment horizontal="distributed" vertical="center" justifyLastLine="1"/>
    </xf>
    <xf numFmtId="0" fontId="7" fillId="0" borderId="18" xfId="0" applyFont="1" applyFill="1" applyBorder="1" applyAlignment="1">
      <alignment horizontal="distributed" vertical="center" wrapText="1"/>
    </xf>
    <xf numFmtId="0" fontId="7" fillId="0" borderId="10" xfId="0" applyFont="1" applyFill="1" applyBorder="1" applyAlignment="1">
      <alignment horizontal="distributed" vertical="center" wrapText="1"/>
    </xf>
    <xf numFmtId="0" fontId="7" fillId="0" borderId="0" xfId="0" applyFont="1" applyFill="1" applyBorder="1" applyAlignment="1">
      <alignment horizontal="distributed" vertical="center"/>
    </xf>
    <xf numFmtId="0" fontId="7" fillId="0" borderId="19" xfId="0" applyFont="1" applyFill="1" applyBorder="1" applyAlignment="1">
      <alignment horizontal="distributed" vertical="center"/>
    </xf>
    <xf numFmtId="0" fontId="7" fillId="0" borderId="20" xfId="0" applyFont="1" applyFill="1" applyBorder="1" applyAlignment="1">
      <alignment horizontal="center" vertical="center" textRotation="255"/>
    </xf>
    <xf numFmtId="0" fontId="7" fillId="0" borderId="16" xfId="0" applyFont="1" applyFill="1" applyBorder="1" applyAlignment="1">
      <alignment horizontal="distributed" vertical="center"/>
    </xf>
    <xf numFmtId="176" fontId="30" fillId="0" borderId="18" xfId="0" applyNumberFormat="1" applyFont="1" applyFill="1" applyBorder="1" applyAlignment="1">
      <alignment horizontal="center" vertical="center"/>
    </xf>
    <xf numFmtId="176" fontId="30" fillId="0" borderId="15" xfId="0" applyNumberFormat="1" applyFont="1" applyFill="1" applyBorder="1" applyAlignment="1">
      <alignment horizontal="center" vertical="center"/>
    </xf>
    <xf numFmtId="176" fontId="30" fillId="0" borderId="17" xfId="0" applyNumberFormat="1" applyFont="1" applyFill="1" applyBorder="1" applyAlignment="1">
      <alignment horizontal="center" vertical="center"/>
    </xf>
    <xf numFmtId="176" fontId="22" fillId="0" borderId="18" xfId="0" applyNumberFormat="1" applyFont="1" applyFill="1" applyBorder="1" applyAlignment="1">
      <alignment horizontal="center" vertical="center"/>
    </xf>
    <xf numFmtId="176" fontId="22" fillId="0" borderId="15" xfId="0" applyNumberFormat="1" applyFont="1" applyFill="1" applyBorder="1" applyAlignment="1">
      <alignment horizontal="center" vertical="center"/>
    </xf>
    <xf numFmtId="176" fontId="22" fillId="0" borderId="17" xfId="0" applyNumberFormat="1" applyFont="1" applyFill="1" applyBorder="1" applyAlignment="1">
      <alignment horizontal="center" vertical="center"/>
    </xf>
    <xf numFmtId="176" fontId="30" fillId="0" borderId="10" xfId="0" applyNumberFormat="1" applyFont="1" applyFill="1" applyBorder="1" applyAlignment="1">
      <alignment horizontal="center" vertical="center"/>
    </xf>
    <xf numFmtId="176" fontId="30" fillId="0" borderId="1" xfId="0" applyNumberFormat="1" applyFont="1" applyFill="1" applyBorder="1" applyAlignment="1">
      <alignment horizontal="center" vertical="center"/>
    </xf>
    <xf numFmtId="176" fontId="30" fillId="0" borderId="9" xfId="0" applyNumberFormat="1" applyFont="1" applyFill="1" applyBorder="1" applyAlignment="1">
      <alignment horizontal="center" vertical="center"/>
    </xf>
    <xf numFmtId="176" fontId="22" fillId="0" borderId="10"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6" fontId="22" fillId="0" borderId="9" xfId="0" applyNumberFormat="1" applyFont="1" applyFill="1" applyBorder="1" applyAlignment="1">
      <alignment horizontal="center" vertical="center"/>
    </xf>
    <xf numFmtId="0" fontId="7" fillId="0" borderId="16"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19" xfId="0" applyFont="1" applyFill="1" applyBorder="1" applyAlignment="1">
      <alignment horizontal="distributed" vertical="center" wrapText="1"/>
    </xf>
    <xf numFmtId="0" fontId="4" fillId="0" borderId="12" xfId="0" applyFont="1" applyFill="1" applyBorder="1" applyAlignment="1">
      <alignment horizontal="center" vertical="center"/>
    </xf>
    <xf numFmtId="0" fontId="4" fillId="0" borderId="15" xfId="0" applyFont="1" applyFill="1" applyBorder="1" applyAlignment="1">
      <alignment horizontal="right" vertical="center" indent="1"/>
    </xf>
    <xf numFmtId="184" fontId="4" fillId="0" borderId="18" xfId="0" applyNumberFormat="1" applyFont="1" applyFill="1" applyBorder="1" applyAlignment="1">
      <alignment horizontal="right" vertical="center" indent="1"/>
    </xf>
    <xf numFmtId="187" fontId="4" fillId="0" borderId="18" xfId="0" applyNumberFormat="1" applyFont="1" applyFill="1" applyBorder="1" applyAlignment="1">
      <alignment horizontal="right" vertical="center" indent="1"/>
    </xf>
    <xf numFmtId="187" fontId="4" fillId="0" borderId="18" xfId="0" applyNumberFormat="1" applyFont="1" applyFill="1" applyBorder="1" applyAlignment="1">
      <alignment horizontal="left" vertical="center" indent="2"/>
    </xf>
    <xf numFmtId="0" fontId="4" fillId="0" borderId="0" xfId="0" applyFont="1" applyFill="1" applyAlignment="1">
      <alignment horizontal="right" vertical="center" indent="1"/>
    </xf>
    <xf numFmtId="184" fontId="4" fillId="0" borderId="16" xfId="0" applyNumberFormat="1" applyFont="1" applyFill="1" applyBorder="1" applyAlignment="1">
      <alignment horizontal="right" vertical="center" indent="1"/>
    </xf>
    <xf numFmtId="187" fontId="4" fillId="0" borderId="16" xfId="0" applyNumberFormat="1" applyFont="1" applyFill="1" applyBorder="1" applyAlignment="1">
      <alignment horizontal="right" vertical="center" indent="1"/>
    </xf>
    <xf numFmtId="187" fontId="4" fillId="0" borderId="16" xfId="0" applyNumberFormat="1" applyFont="1" applyFill="1" applyBorder="1" applyAlignment="1">
      <alignment horizontal="left" vertical="center" indent="2"/>
    </xf>
    <xf numFmtId="188" fontId="4" fillId="0" borderId="16" xfId="0" applyNumberFormat="1" applyFont="1" applyFill="1" applyBorder="1" applyAlignment="1">
      <alignment horizontal="left" vertical="center" indent="2"/>
    </xf>
    <xf numFmtId="0" fontId="4" fillId="0" borderId="0" xfId="0" applyFont="1" applyFill="1" applyBorder="1" applyAlignment="1">
      <alignment horizontal="right" vertical="center" indent="1"/>
    </xf>
    <xf numFmtId="0" fontId="11" fillId="0" borderId="1" xfId="0" applyFont="1" applyFill="1" applyBorder="1" applyAlignment="1">
      <alignment horizontal="right" vertical="center" indent="1"/>
    </xf>
    <xf numFmtId="184" fontId="11" fillId="0" borderId="10" xfId="0" applyNumberFormat="1" applyFont="1" applyFill="1" applyBorder="1" applyAlignment="1">
      <alignment horizontal="right" vertical="center" indent="1"/>
    </xf>
    <xf numFmtId="187" fontId="11" fillId="0" borderId="10" xfId="0" applyNumberFormat="1" applyFont="1" applyFill="1" applyBorder="1" applyAlignment="1">
      <alignment horizontal="right" vertical="center" indent="1"/>
    </xf>
    <xf numFmtId="188" fontId="11" fillId="0" borderId="10" xfId="0" applyNumberFormat="1" applyFont="1" applyFill="1" applyBorder="1" applyAlignment="1">
      <alignment horizontal="left" vertical="center" indent="2"/>
    </xf>
    <xf numFmtId="0" fontId="10" fillId="0" borderId="0" xfId="0" applyFont="1" applyFill="1" applyBorder="1" applyAlignment="1"/>
    <xf numFmtId="0" fontId="20" fillId="0" borderId="17" xfId="0" applyFont="1" applyFill="1" applyBorder="1" applyAlignment="1">
      <alignment horizontal="center" vertical="center"/>
    </xf>
    <xf numFmtId="0" fontId="10" fillId="0" borderId="0" xfId="0" applyFont="1" applyFill="1" applyBorder="1" applyAlignment="1">
      <alignment vertical="center"/>
    </xf>
    <xf numFmtId="0" fontId="20" fillId="0" borderId="0" xfId="0" applyFont="1" applyFill="1" applyBorder="1" applyAlignment="1">
      <alignment vertical="center"/>
    </xf>
    <xf numFmtId="180" fontId="10" fillId="0" borderId="0" xfId="0" applyNumberFormat="1" applyFont="1" applyFill="1" applyBorder="1" applyAlignment="1">
      <alignment vertical="center"/>
    </xf>
    <xf numFmtId="0" fontId="2" fillId="0" borderId="0" xfId="0" applyFont="1" applyFill="1" applyBorder="1" applyAlignment="1">
      <alignment vertical="center"/>
    </xf>
    <xf numFmtId="0" fontId="4" fillId="0" borderId="19" xfId="0" applyFont="1" applyFill="1" applyBorder="1" applyAlignment="1">
      <alignment vertical="center"/>
    </xf>
    <xf numFmtId="0" fontId="4" fillId="0" borderId="0" xfId="0" applyFont="1" applyFill="1" applyAlignment="1">
      <alignment vertical="center"/>
    </xf>
    <xf numFmtId="0" fontId="0" fillId="0" borderId="0" xfId="0" applyFill="1" applyBorder="1"/>
    <xf numFmtId="0" fontId="7" fillId="0" borderId="19" xfId="0" applyFont="1" applyFill="1" applyBorder="1" applyAlignment="1">
      <alignment horizontal="center" vertical="center"/>
    </xf>
    <xf numFmtId="180" fontId="2" fillId="0" borderId="0" xfId="0" applyNumberFormat="1" applyFont="1" applyFill="1" applyBorder="1" applyAlignment="1">
      <alignment vertical="center"/>
    </xf>
    <xf numFmtId="0" fontId="10" fillId="0" borderId="25" xfId="0" applyFont="1" applyFill="1" applyBorder="1" applyAlignment="1">
      <alignment vertical="center"/>
    </xf>
    <xf numFmtId="0" fontId="10" fillId="0" borderId="0" xfId="0" applyFont="1" applyFill="1" applyAlignment="1">
      <alignment vertical="center"/>
    </xf>
    <xf numFmtId="0" fontId="7" fillId="0" borderId="25"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 xfId="0" applyNumberFormat="1" applyFont="1" applyFill="1" applyBorder="1" applyAlignment="1">
      <alignment vertical="center"/>
    </xf>
    <xf numFmtId="186" fontId="7" fillId="0" borderId="1" xfId="0" applyNumberFormat="1" applyFont="1" applyFill="1" applyBorder="1" applyAlignment="1">
      <alignment vertical="center"/>
    </xf>
    <xf numFmtId="0" fontId="10" fillId="0" borderId="15" xfId="0" applyFont="1" applyFill="1" applyBorder="1"/>
    <xf numFmtId="0" fontId="7"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10" fillId="0" borderId="0" xfId="0" applyFont="1" applyFill="1" applyBorder="1" applyAlignment="1">
      <alignment horizontal="center" vertical="center"/>
    </xf>
    <xf numFmtId="180" fontId="10" fillId="0" borderId="0" xfId="0" applyNumberFormat="1" applyFont="1" applyFill="1" applyBorder="1" applyAlignment="1">
      <alignment horizontal="center" vertical="center"/>
    </xf>
    <xf numFmtId="0" fontId="10" fillId="0" borderId="25"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5" xfId="0" applyFont="1" applyFill="1" applyBorder="1" applyAlignment="1">
      <alignment horizontal="distributed" vertical="center" justifyLastLine="1"/>
    </xf>
    <xf numFmtId="180" fontId="7" fillId="0" borderId="18" xfId="0" applyNumberFormat="1" applyFont="1" applyFill="1" applyBorder="1" applyAlignment="1">
      <alignment vertical="center"/>
    </xf>
    <xf numFmtId="185" fontId="7" fillId="0" borderId="15" xfId="0" applyNumberFormat="1" applyFont="1" applyFill="1" applyBorder="1" applyAlignment="1">
      <alignment vertical="center"/>
    </xf>
    <xf numFmtId="180" fontId="7" fillId="0" borderId="15" xfId="0" applyNumberFormat="1" applyFont="1" applyFill="1" applyBorder="1" applyAlignment="1">
      <alignment vertical="center"/>
    </xf>
    <xf numFmtId="180" fontId="7" fillId="0" borderId="17" xfId="0" applyNumberFormat="1" applyFont="1" applyFill="1" applyBorder="1" applyAlignment="1">
      <alignment vertical="center"/>
    </xf>
    <xf numFmtId="180" fontId="19" fillId="0" borderId="18" xfId="0" applyNumberFormat="1" applyFont="1" applyFill="1" applyBorder="1" applyAlignment="1">
      <alignment vertical="center"/>
    </xf>
    <xf numFmtId="185" fontId="19" fillId="0" borderId="15" xfId="0" applyNumberFormat="1" applyFont="1" applyFill="1" applyBorder="1" applyAlignment="1">
      <alignment vertical="center"/>
    </xf>
    <xf numFmtId="180" fontId="19" fillId="0" borderId="15" xfId="0" applyNumberFormat="1" applyFont="1" applyFill="1" applyBorder="1" applyAlignment="1">
      <alignment vertical="center"/>
    </xf>
    <xf numFmtId="180" fontId="19" fillId="0" borderId="17" xfId="0" applyNumberFormat="1" applyFont="1" applyFill="1" applyBorder="1" applyAlignment="1">
      <alignment vertical="center"/>
    </xf>
    <xf numFmtId="0" fontId="7" fillId="0" borderId="16" xfId="0" applyFont="1" applyFill="1" applyBorder="1" applyAlignment="1">
      <alignment horizontal="right" vertical="center"/>
    </xf>
    <xf numFmtId="185" fontId="7" fillId="0" borderId="0" xfId="0" applyNumberFormat="1" applyFont="1" applyFill="1" applyBorder="1" applyAlignment="1">
      <alignment horizontal="right" vertical="center"/>
    </xf>
    <xf numFmtId="180" fontId="7" fillId="0" borderId="19" xfId="0" applyNumberFormat="1" applyFont="1" applyFill="1" applyBorder="1" applyAlignment="1">
      <alignment horizontal="right" vertical="center"/>
    </xf>
    <xf numFmtId="0" fontId="19" fillId="0" borderId="16" xfId="0" applyFont="1" applyFill="1" applyBorder="1" applyAlignment="1">
      <alignment horizontal="right" vertical="center"/>
    </xf>
    <xf numFmtId="185" fontId="19" fillId="0" borderId="0" xfId="0" applyNumberFormat="1" applyFont="1" applyFill="1" applyBorder="1" applyAlignment="1">
      <alignment horizontal="right" vertical="center"/>
    </xf>
    <xf numFmtId="180" fontId="19" fillId="0" borderId="0" xfId="0" applyNumberFormat="1" applyFont="1" applyFill="1" applyBorder="1" applyAlignment="1">
      <alignment horizontal="right" vertical="center"/>
    </xf>
    <xf numFmtId="180" fontId="19" fillId="0" borderId="19" xfId="0" applyNumberFormat="1" applyFont="1" applyFill="1" applyBorder="1" applyAlignment="1">
      <alignment horizontal="right" vertical="center"/>
    </xf>
    <xf numFmtId="0" fontId="7" fillId="0" borderId="0" xfId="0" applyFont="1" applyFill="1" applyBorder="1" applyAlignment="1">
      <alignment horizontal="left" vertical="center" indent="1"/>
    </xf>
    <xf numFmtId="180" fontId="7" fillId="0" borderId="16" xfId="0" applyNumberFormat="1" applyFont="1" applyFill="1" applyBorder="1" applyAlignment="1">
      <alignment vertical="center"/>
    </xf>
    <xf numFmtId="185" fontId="7" fillId="0" borderId="0" xfId="0" applyNumberFormat="1" applyFont="1" applyFill="1" applyBorder="1" applyAlignment="1">
      <alignment vertical="center"/>
    </xf>
    <xf numFmtId="180" fontId="7" fillId="0" borderId="19" xfId="0" applyNumberFormat="1" applyFont="1" applyFill="1" applyBorder="1" applyAlignment="1">
      <alignment vertical="center"/>
    </xf>
    <xf numFmtId="180" fontId="19" fillId="0" borderId="16" xfId="0" applyNumberFormat="1" applyFont="1" applyFill="1" applyBorder="1" applyAlignment="1">
      <alignment vertical="center"/>
    </xf>
    <xf numFmtId="185" fontId="19" fillId="0" borderId="0" xfId="0" applyNumberFormat="1" applyFont="1" applyFill="1" applyBorder="1" applyAlignment="1">
      <alignment vertical="center"/>
    </xf>
    <xf numFmtId="180" fontId="19" fillId="0" borderId="19" xfId="0" applyNumberFormat="1" applyFont="1" applyFill="1" applyBorder="1" applyAlignment="1">
      <alignment vertical="center"/>
    </xf>
    <xf numFmtId="0" fontId="7" fillId="0" borderId="0" xfId="0" applyFont="1" applyFill="1" applyAlignment="1">
      <alignment horizontal="right" vertical="center" indent="1"/>
    </xf>
    <xf numFmtId="0" fontId="7" fillId="0" borderId="0" xfId="0" applyFont="1" applyFill="1" applyBorder="1" applyAlignment="1">
      <alignment horizontal="right" vertical="center" indent="1"/>
    </xf>
    <xf numFmtId="180" fontId="7" fillId="0" borderId="16" xfId="0" applyNumberFormat="1" applyFont="1" applyFill="1" applyBorder="1" applyAlignment="1">
      <alignment horizontal="right" vertical="center"/>
    </xf>
    <xf numFmtId="180" fontId="19" fillId="0" borderId="16" xfId="0" applyNumberFormat="1" applyFont="1" applyFill="1" applyBorder="1" applyAlignment="1">
      <alignment horizontal="right" vertical="center"/>
    </xf>
    <xf numFmtId="0" fontId="7" fillId="0" borderId="16" xfId="0" applyFont="1" applyFill="1" applyBorder="1" applyAlignment="1">
      <alignment vertical="center"/>
    </xf>
    <xf numFmtId="0" fontId="19" fillId="0" borderId="16" xfId="0" applyFont="1" applyFill="1" applyBorder="1" applyAlignment="1">
      <alignment vertical="center"/>
    </xf>
    <xf numFmtId="0" fontId="7" fillId="0" borderId="1" xfId="0" applyFont="1" applyFill="1" applyBorder="1" applyAlignment="1">
      <alignment horizontal="right" vertical="center" indent="1"/>
    </xf>
    <xf numFmtId="180" fontId="7" fillId="0" borderId="10" xfId="0" applyNumberFormat="1" applyFont="1" applyFill="1" applyBorder="1" applyAlignment="1">
      <alignment vertical="center"/>
    </xf>
    <xf numFmtId="180" fontId="7" fillId="0" borderId="9" xfId="0" applyNumberFormat="1" applyFont="1" applyFill="1" applyBorder="1" applyAlignment="1">
      <alignment vertical="center"/>
    </xf>
    <xf numFmtId="180" fontId="19" fillId="0" borderId="10" xfId="0" applyNumberFormat="1" applyFont="1" applyFill="1" applyBorder="1" applyAlignment="1">
      <alignment vertical="center"/>
    </xf>
    <xf numFmtId="185" fontId="19" fillId="0" borderId="1" xfId="0" applyNumberFormat="1" applyFont="1" applyFill="1" applyBorder="1" applyAlignment="1">
      <alignment vertical="center"/>
    </xf>
    <xf numFmtId="180" fontId="19" fillId="0" borderId="1" xfId="0" applyNumberFormat="1" applyFont="1" applyFill="1" applyBorder="1" applyAlignment="1">
      <alignment vertical="center"/>
    </xf>
    <xf numFmtId="180" fontId="19" fillId="0" borderId="9" xfId="0" applyNumberFormat="1" applyFont="1" applyFill="1" applyBorder="1" applyAlignment="1">
      <alignment vertical="center"/>
    </xf>
    <xf numFmtId="0" fontId="7" fillId="0" borderId="2" xfId="0" applyFont="1" applyFill="1" applyBorder="1" applyAlignment="1">
      <alignment horizontal="right"/>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1" fillId="0" borderId="17" xfId="0" applyFont="1" applyFill="1" applyBorder="1" applyAlignment="1">
      <alignment horizontal="distributed" vertical="center" justifyLastLine="1"/>
    </xf>
    <xf numFmtId="0" fontId="10" fillId="0" borderId="19" xfId="0" applyFont="1" applyFill="1" applyBorder="1"/>
    <xf numFmtId="0" fontId="4" fillId="0" borderId="19" xfId="0" applyFont="1" applyFill="1" applyBorder="1" applyAlignment="1">
      <alignment horizontal="right" vertical="center" indent="2"/>
    </xf>
    <xf numFmtId="0" fontId="4" fillId="0" borderId="19" xfId="0" applyFont="1" applyFill="1" applyBorder="1"/>
    <xf numFmtId="0" fontId="4" fillId="0" borderId="9" xfId="0" applyFont="1" applyFill="1" applyBorder="1" applyAlignment="1">
      <alignment horizontal="right" vertical="center" indent="2"/>
    </xf>
    <xf numFmtId="0" fontId="4" fillId="0" borderId="0" xfId="0" applyFont="1" applyFill="1" applyBorder="1" applyAlignment="1">
      <alignment horizontal="right" vertical="top"/>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7" fillId="0" borderId="21" xfId="0" applyFont="1" applyFill="1" applyBorder="1" applyAlignment="1">
      <alignment horizontal="center" vertical="center"/>
    </xf>
    <xf numFmtId="0" fontId="4" fillId="0" borderId="15" xfId="0" applyFont="1" applyFill="1" applyBorder="1" applyAlignment="1">
      <alignment horizontal="center" vertical="center"/>
    </xf>
    <xf numFmtId="0" fontId="7" fillId="0" borderId="20" xfId="0" applyFont="1" applyFill="1" applyBorder="1" applyAlignment="1">
      <alignment horizontal="center" vertical="center"/>
    </xf>
    <xf numFmtId="0" fontId="11" fillId="0" borderId="17" xfId="0" applyFont="1" applyFill="1" applyBorder="1" applyAlignment="1">
      <alignment horizontal="distributed" vertical="center"/>
    </xf>
    <xf numFmtId="176" fontId="38" fillId="0" borderId="15" xfId="0" applyNumberFormat="1" applyFont="1" applyFill="1" applyBorder="1" applyAlignment="1">
      <alignment vertical="center"/>
    </xf>
    <xf numFmtId="0" fontId="9" fillId="0" borderId="19" xfId="0" applyFont="1" applyFill="1" applyBorder="1" applyAlignment="1">
      <alignment horizontal="distributed"/>
    </xf>
    <xf numFmtId="0" fontId="9" fillId="0" borderId="0" xfId="0" applyFont="1" applyFill="1" applyBorder="1" applyAlignment="1">
      <alignment horizontal="distributed"/>
    </xf>
    <xf numFmtId="176" fontId="25" fillId="0" borderId="0" xfId="0" applyNumberFormat="1" applyFont="1" applyFill="1" applyBorder="1" applyAlignment="1">
      <alignment horizontal="right"/>
    </xf>
    <xf numFmtId="176" fontId="25" fillId="0" borderId="19" xfId="0" applyNumberFormat="1" applyFont="1" applyFill="1" applyBorder="1" applyAlignment="1">
      <alignment horizontal="right"/>
    </xf>
    <xf numFmtId="0" fontId="9" fillId="0" borderId="16" xfId="0" applyFont="1" applyFill="1" applyBorder="1" applyAlignment="1">
      <alignment horizontal="distributed"/>
    </xf>
    <xf numFmtId="0" fontId="26" fillId="0" borderId="0" xfId="0" applyFont="1" applyFill="1" applyAlignment="1">
      <alignment horizontal="right"/>
    </xf>
    <xf numFmtId="0" fontId="26" fillId="0" borderId="19" xfId="0" applyFont="1" applyFill="1" applyBorder="1" applyAlignment="1">
      <alignment horizontal="right"/>
    </xf>
    <xf numFmtId="176" fontId="25" fillId="0" borderId="16" xfId="0" applyNumberFormat="1" applyFont="1" applyFill="1" applyBorder="1" applyAlignment="1">
      <alignment horizontal="right"/>
    </xf>
    <xf numFmtId="176" fontId="14" fillId="0" borderId="0" xfId="0" applyNumberFormat="1" applyFont="1" applyFill="1" applyBorder="1" applyAlignment="1">
      <alignment horizontal="right"/>
    </xf>
    <xf numFmtId="0" fontId="11" fillId="0" borderId="19" xfId="0" applyFont="1" applyFill="1" applyBorder="1" applyAlignment="1">
      <alignment horizontal="distributed" vertical="center"/>
    </xf>
    <xf numFmtId="176" fontId="11" fillId="0" borderId="0" xfId="0" applyNumberFormat="1" applyFont="1" applyFill="1" applyBorder="1" applyAlignment="1">
      <alignment vertical="center"/>
    </xf>
    <xf numFmtId="176" fontId="11" fillId="0" borderId="19" xfId="0" applyNumberFormat="1" applyFont="1" applyFill="1" applyBorder="1" applyAlignment="1">
      <alignment vertical="center"/>
    </xf>
    <xf numFmtId="176" fontId="11" fillId="0" borderId="16" xfId="0" applyNumberFormat="1" applyFont="1" applyFill="1" applyBorder="1" applyAlignment="1">
      <alignment vertical="center"/>
    </xf>
    <xf numFmtId="176" fontId="20" fillId="0" borderId="16" xfId="0" applyNumberFormat="1" applyFont="1" applyFill="1" applyBorder="1" applyAlignment="1">
      <alignment vertical="center"/>
    </xf>
    <xf numFmtId="176" fontId="38" fillId="0" borderId="19" xfId="0" applyNumberFormat="1" applyFont="1" applyFill="1" applyBorder="1" applyAlignment="1">
      <alignment vertical="center"/>
    </xf>
    <xf numFmtId="176" fontId="38" fillId="0" borderId="0" xfId="0" applyNumberFormat="1" applyFont="1" applyFill="1" applyBorder="1" applyAlignment="1">
      <alignment vertical="center"/>
    </xf>
    <xf numFmtId="0" fontId="4" fillId="0" borderId="19" xfId="0" applyFont="1" applyFill="1" applyBorder="1" applyAlignment="1">
      <alignment horizontal="distributed" vertical="center"/>
    </xf>
    <xf numFmtId="176" fontId="4" fillId="0" borderId="0" xfId="0" applyNumberFormat="1" applyFont="1" applyFill="1" applyBorder="1" applyAlignment="1">
      <alignment vertical="center" shrinkToFit="1"/>
    </xf>
    <xf numFmtId="0" fontId="7" fillId="0" borderId="19" xfId="0" applyFont="1" applyFill="1" applyBorder="1" applyAlignment="1">
      <alignment horizontal="distributed" vertical="center"/>
    </xf>
    <xf numFmtId="0" fontId="7" fillId="0" borderId="19" xfId="0" applyFont="1" applyFill="1" applyBorder="1" applyAlignment="1">
      <alignment horizontal="distributed" vertical="center" shrinkToFit="1"/>
    </xf>
    <xf numFmtId="0" fontId="2" fillId="0" borderId="19" xfId="0" applyFont="1" applyFill="1" applyBorder="1" applyAlignment="1">
      <alignment horizontal="distributed"/>
    </xf>
    <xf numFmtId="176" fontId="25" fillId="0" borderId="0" xfId="0" applyNumberFormat="1" applyFont="1" applyFill="1" applyBorder="1" applyAlignment="1"/>
    <xf numFmtId="0" fontId="26" fillId="0" borderId="0" xfId="0" applyFont="1" applyFill="1" applyBorder="1" applyAlignment="1">
      <alignment horizontal="right"/>
    </xf>
    <xf numFmtId="176" fontId="4" fillId="0" borderId="16" xfId="0" applyNumberFormat="1" applyFont="1" applyFill="1" applyBorder="1" applyAlignment="1">
      <alignment vertical="center" shrinkToFit="1"/>
    </xf>
    <xf numFmtId="0" fontId="24" fillId="0" borderId="19" xfId="0" applyFont="1" applyFill="1" applyBorder="1" applyAlignment="1">
      <alignment horizontal="distributed" vertical="center"/>
    </xf>
    <xf numFmtId="176" fontId="11" fillId="0" borderId="0" xfId="0" applyNumberFormat="1" applyFont="1" applyFill="1" applyBorder="1" applyAlignment="1">
      <alignment vertical="center" shrinkToFit="1"/>
    </xf>
    <xf numFmtId="0" fontId="4" fillId="0" borderId="9" xfId="0" applyFont="1" applyFill="1" applyBorder="1" applyAlignment="1">
      <alignment horizontal="distributed" vertical="center"/>
    </xf>
    <xf numFmtId="176" fontId="4" fillId="0" borderId="1" xfId="0" applyNumberFormat="1" applyFont="1" applyFill="1" applyBorder="1" applyAlignment="1">
      <alignment vertical="center" shrinkToFit="1"/>
    </xf>
    <xf numFmtId="0" fontId="4" fillId="0" borderId="0" xfId="0" applyFont="1" applyFill="1" applyAlignment="1">
      <alignment horizontal="right" vertical="center"/>
    </xf>
    <xf numFmtId="0" fontId="6" fillId="0" borderId="0" xfId="0" applyFont="1" applyFill="1" applyBorder="1"/>
    <xf numFmtId="0" fontId="4" fillId="0" borderId="0" xfId="0" applyFont="1" applyFill="1" applyBorder="1" applyAlignment="1">
      <alignment horizontal="center" vertical="center"/>
    </xf>
    <xf numFmtId="0" fontId="4" fillId="0" borderId="21" xfId="0" applyFont="1" applyFill="1" applyBorder="1" applyAlignment="1">
      <alignment horizontal="center" vertical="center"/>
    </xf>
    <xf numFmtId="0" fontId="11" fillId="0" borderId="19" xfId="0" applyFont="1" applyFill="1" applyBorder="1" applyAlignment="1">
      <alignment horizontal="distributed" vertical="center" justifyLastLine="1"/>
    </xf>
    <xf numFmtId="0" fontId="24" fillId="0" borderId="19" xfId="0" applyFont="1" applyFill="1" applyBorder="1" applyAlignment="1">
      <alignment horizontal="distributed" vertical="center" indent="1"/>
    </xf>
    <xf numFmtId="0" fontId="9" fillId="0" borderId="19" xfId="0" applyFont="1" applyFill="1" applyBorder="1" applyAlignment="1">
      <alignment horizontal="distributed" indent="1"/>
    </xf>
    <xf numFmtId="0" fontId="11" fillId="0" borderId="22" xfId="0" applyFont="1" applyFill="1" applyBorder="1" applyAlignment="1">
      <alignment horizontal="distributed" vertical="center" justifyLastLine="1"/>
    </xf>
    <xf numFmtId="0" fontId="4" fillId="0" borderId="22" xfId="0" applyFont="1" applyFill="1" applyBorder="1" applyAlignment="1">
      <alignment horizontal="distributed" vertical="center" indent="1"/>
    </xf>
    <xf numFmtId="0" fontId="7" fillId="0" borderId="22"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184" fontId="4" fillId="0" borderId="1" xfId="0" applyNumberFormat="1" applyFont="1" applyFill="1" applyBorder="1" applyAlignment="1">
      <alignment vertical="center"/>
    </xf>
    <xf numFmtId="38" fontId="4" fillId="0" borderId="1" xfId="0" applyNumberFormat="1" applyFont="1" applyFill="1" applyBorder="1" applyAlignment="1">
      <alignment vertical="center"/>
    </xf>
    <xf numFmtId="0" fontId="8" fillId="0" borderId="0" xfId="2" applyFont="1" applyFill="1" applyAlignment="1"/>
    <xf numFmtId="0" fontId="2" fillId="0" borderId="0" xfId="2" applyFont="1" applyFill="1" applyAlignment="1"/>
    <xf numFmtId="0" fontId="2" fillId="0" borderId="2" xfId="2" applyFont="1" applyFill="1" applyBorder="1"/>
    <xf numFmtId="0" fontId="6" fillId="0" borderId="2" xfId="2" applyFont="1" applyFill="1" applyBorder="1"/>
    <xf numFmtId="0" fontId="7" fillId="0" borderId="2" xfId="2" applyFont="1" applyFill="1" applyBorder="1" applyAlignment="1">
      <alignment horizontal="right" vertical="top"/>
    </xf>
    <xf numFmtId="0" fontId="4" fillId="0" borderId="4" xfId="2" applyFont="1" applyFill="1" applyBorder="1" applyAlignment="1">
      <alignment horizontal="center" vertical="center"/>
    </xf>
    <xf numFmtId="0" fontId="4" fillId="0" borderId="6" xfId="2" applyFont="1" applyFill="1" applyBorder="1" applyAlignment="1">
      <alignment horizontal="distributed" vertical="center" justifyLastLine="1"/>
    </xf>
    <xf numFmtId="0" fontId="4" fillId="0" borderId="7" xfId="2" applyFont="1" applyFill="1" applyBorder="1" applyAlignment="1">
      <alignment horizontal="distributed" vertical="center" justifyLastLine="1"/>
    </xf>
    <xf numFmtId="0" fontId="4" fillId="0" borderId="8" xfId="2" applyFont="1" applyFill="1" applyBorder="1" applyAlignment="1">
      <alignment horizontal="distributed" vertical="center" justifyLastLine="1"/>
    </xf>
    <xf numFmtId="0" fontId="4" fillId="0" borderId="19"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7" xfId="2" applyFont="1" applyFill="1" applyBorder="1" applyAlignment="1">
      <alignment horizontal="distributed" vertical="center" justifyLastLine="1"/>
    </xf>
    <xf numFmtId="180" fontId="4" fillId="0" borderId="15" xfId="2" applyNumberFormat="1" applyFont="1" applyFill="1" applyBorder="1" applyAlignment="1">
      <alignment vertical="center"/>
    </xf>
    <xf numFmtId="176" fontId="4" fillId="0" borderId="15" xfId="2" applyNumberFormat="1" applyFont="1" applyFill="1" applyBorder="1" applyAlignment="1">
      <alignment vertical="center"/>
    </xf>
    <xf numFmtId="176" fontId="4" fillId="0" borderId="17" xfId="2" applyNumberFormat="1" applyFont="1" applyFill="1" applyBorder="1" applyAlignment="1">
      <alignment vertical="center"/>
    </xf>
    <xf numFmtId="178" fontId="4" fillId="0" borderId="15" xfId="2" applyNumberFormat="1" applyFont="1" applyFill="1" applyBorder="1" applyAlignment="1">
      <alignment vertical="center"/>
    </xf>
    <xf numFmtId="181" fontId="4" fillId="0" borderId="15" xfId="2" applyNumberFormat="1" applyFont="1" applyFill="1" applyBorder="1" applyAlignment="1">
      <alignment vertical="center"/>
    </xf>
    <xf numFmtId="0" fontId="4" fillId="0" borderId="19" xfId="2" applyFont="1" applyFill="1" applyBorder="1" applyAlignment="1">
      <alignment horizontal="distributed" vertical="center" justifyLastLine="1"/>
    </xf>
    <xf numFmtId="0" fontId="4" fillId="0" borderId="0" xfId="2" applyFont="1" applyFill="1" applyBorder="1" applyAlignment="1">
      <alignment vertical="center"/>
    </xf>
    <xf numFmtId="0" fontId="4" fillId="0" borderId="0" xfId="2" applyFont="1" applyFill="1" applyAlignment="1">
      <alignment vertical="center"/>
    </xf>
    <xf numFmtId="0" fontId="4" fillId="0" borderId="19" xfId="2" applyFont="1" applyFill="1" applyBorder="1" applyAlignment="1">
      <alignment vertical="center"/>
    </xf>
    <xf numFmtId="0" fontId="4" fillId="0" borderId="0" xfId="2" applyFont="1" applyFill="1" applyAlignment="1">
      <alignment horizontal="right" vertical="center"/>
    </xf>
    <xf numFmtId="176" fontId="4" fillId="0" borderId="19" xfId="2" applyNumberFormat="1" applyFont="1" applyFill="1" applyBorder="1" applyAlignment="1">
      <alignment horizontal="right" vertical="center"/>
    </xf>
    <xf numFmtId="178" fontId="4" fillId="0" borderId="0" xfId="2" applyNumberFormat="1" applyFont="1" applyFill="1" applyBorder="1" applyAlignment="1">
      <alignment vertical="center"/>
    </xf>
    <xf numFmtId="176" fontId="4" fillId="0" borderId="0" xfId="2" applyNumberFormat="1" applyFont="1" applyFill="1" applyBorder="1" applyAlignment="1">
      <alignment vertical="center"/>
    </xf>
    <xf numFmtId="176" fontId="4" fillId="0" borderId="0" xfId="2" applyNumberFormat="1" applyFont="1" applyFill="1" applyBorder="1" applyAlignment="1">
      <alignment horizontal="right" vertical="center"/>
    </xf>
    <xf numFmtId="0" fontId="4" fillId="0" borderId="19" xfId="2" applyFont="1" applyFill="1" applyBorder="1" applyAlignment="1">
      <alignment horizontal="distributed" vertical="center" indent="1"/>
    </xf>
    <xf numFmtId="180" fontId="4" fillId="0" borderId="0" xfId="2" applyNumberFormat="1" applyFont="1" applyFill="1" applyBorder="1" applyAlignment="1">
      <alignment vertical="center"/>
    </xf>
    <xf numFmtId="176" fontId="4" fillId="0" borderId="19" xfId="2" applyNumberFormat="1" applyFont="1" applyFill="1" applyBorder="1" applyAlignment="1">
      <alignment vertical="center"/>
    </xf>
    <xf numFmtId="181" fontId="4" fillId="0" borderId="0" xfId="2" applyNumberFormat="1" applyFont="1" applyFill="1" applyBorder="1" applyAlignment="1">
      <alignment vertical="center"/>
    </xf>
    <xf numFmtId="0" fontId="4" fillId="0" borderId="19" xfId="2" applyFont="1" applyFill="1" applyBorder="1"/>
    <xf numFmtId="0" fontId="11" fillId="0" borderId="19" xfId="2" applyFont="1" applyFill="1" applyBorder="1" applyAlignment="1">
      <alignment horizontal="distributed" vertical="center" indent="1"/>
    </xf>
    <xf numFmtId="180" fontId="11" fillId="0" borderId="0" xfId="2" applyNumberFormat="1" applyFont="1" applyFill="1" applyBorder="1" applyAlignment="1">
      <alignment vertical="center"/>
    </xf>
    <xf numFmtId="176" fontId="11" fillId="0" borderId="0" xfId="2" applyNumberFormat="1" applyFont="1" applyFill="1" applyBorder="1" applyAlignment="1">
      <alignment vertical="center"/>
    </xf>
    <xf numFmtId="176" fontId="11" fillId="0" borderId="19" xfId="2" applyNumberFormat="1" applyFont="1" applyFill="1" applyBorder="1" applyAlignment="1">
      <alignment vertical="center"/>
    </xf>
    <xf numFmtId="178" fontId="11" fillId="0" borderId="0" xfId="2" applyNumberFormat="1" applyFont="1" applyFill="1" applyBorder="1" applyAlignment="1">
      <alignment vertical="center"/>
    </xf>
    <xf numFmtId="181" fontId="11" fillId="0" borderId="0" xfId="2" applyNumberFormat="1" applyFont="1" applyFill="1" applyBorder="1" applyAlignment="1">
      <alignment vertical="center"/>
    </xf>
    <xf numFmtId="0" fontId="4" fillId="0" borderId="9" xfId="2" applyFont="1" applyFill="1" applyBorder="1" applyAlignment="1">
      <alignment horizontal="distributed" vertical="center" wrapText="1" indent="1"/>
    </xf>
    <xf numFmtId="180" fontId="4" fillId="0" borderId="1" xfId="2" applyNumberFormat="1" applyFont="1" applyFill="1" applyBorder="1" applyAlignment="1">
      <alignment vertical="center"/>
    </xf>
    <xf numFmtId="176" fontId="4" fillId="0" borderId="1" xfId="2" applyNumberFormat="1" applyFont="1" applyFill="1" applyBorder="1" applyAlignment="1">
      <alignment vertical="center"/>
    </xf>
    <xf numFmtId="176" fontId="4" fillId="0" borderId="9" xfId="2" applyNumberFormat="1" applyFont="1" applyFill="1" applyBorder="1" applyAlignment="1">
      <alignment vertical="center"/>
    </xf>
    <xf numFmtId="178" fontId="4" fillId="0" borderId="1" xfId="2" applyNumberFormat="1" applyFont="1" applyFill="1" applyBorder="1" applyAlignment="1">
      <alignment vertical="center"/>
    </xf>
    <xf numFmtId="181" fontId="4" fillId="0" borderId="1" xfId="2" applyNumberFormat="1" applyFont="1" applyFill="1" applyBorder="1" applyAlignment="1">
      <alignment vertical="center"/>
    </xf>
    <xf numFmtId="0" fontId="7" fillId="0" borderId="0" xfId="2" applyFont="1" applyFill="1" applyBorder="1" applyAlignment="1"/>
    <xf numFmtId="0" fontId="2" fillId="0" borderId="0" xfId="2" applyFont="1" applyFill="1" applyBorder="1"/>
    <xf numFmtId="0" fontId="4" fillId="0" borderId="0" xfId="2" applyFont="1" applyFill="1" applyBorder="1"/>
    <xf numFmtId="0" fontId="7" fillId="0" borderId="0" xfId="2" applyFont="1" applyFill="1" applyAlignment="1">
      <alignment horizontal="right"/>
    </xf>
    <xf numFmtId="0" fontId="7" fillId="0" borderId="2" xfId="2" applyFont="1" applyFill="1" applyBorder="1" applyAlignment="1">
      <alignment horizontal="right"/>
    </xf>
    <xf numFmtId="0" fontId="4" fillId="0" borderId="0" xfId="0" applyFont="1" applyFill="1" applyAlignment="1">
      <alignment horizontal="left" vertical="center" indent="1"/>
    </xf>
    <xf numFmtId="0" fontId="2" fillId="0" borderId="19" xfId="0" applyFont="1" applyFill="1" applyBorder="1" applyAlignment="1">
      <alignment horizontal="center" vertical="center"/>
    </xf>
    <xf numFmtId="0" fontId="2" fillId="0" borderId="22" xfId="0" applyFont="1" applyFill="1" applyBorder="1" applyAlignment="1">
      <alignment horizontal="right" vertical="center" indent="1"/>
    </xf>
    <xf numFmtId="0" fontId="2" fillId="0" borderId="22" xfId="0" applyFont="1" applyFill="1" applyBorder="1"/>
    <xf numFmtId="0" fontId="2" fillId="0" borderId="0" xfId="0" applyFont="1" applyFill="1" applyAlignment="1">
      <alignment horizontal="right" vertical="center" indent="1"/>
    </xf>
    <xf numFmtId="0" fontId="10" fillId="0" borderId="16" xfId="0" applyFont="1" applyFill="1" applyBorder="1" applyAlignment="1">
      <alignment horizontal="right" vertical="center" indent="1"/>
    </xf>
    <xf numFmtId="3" fontId="4" fillId="0" borderId="16" xfId="0" applyNumberFormat="1" applyFont="1" applyFill="1" applyBorder="1" applyAlignment="1"/>
    <xf numFmtId="3" fontId="4" fillId="0" borderId="0" xfId="0" applyNumberFormat="1" applyFont="1" applyFill="1" applyBorder="1" applyAlignment="1"/>
    <xf numFmtId="3" fontId="4" fillId="0" borderId="22" xfId="0" applyNumberFormat="1" applyFont="1" applyFill="1" applyBorder="1" applyAlignment="1"/>
    <xf numFmtId="0" fontId="32" fillId="0" borderId="0" xfId="0" applyFont="1" applyFill="1"/>
    <xf numFmtId="0" fontId="11" fillId="0" borderId="1" xfId="0" applyFont="1" applyFill="1" applyBorder="1" applyAlignment="1">
      <alignment horizontal="center" vertical="center"/>
    </xf>
    <xf numFmtId="0" fontId="11" fillId="0" borderId="10" xfId="0" applyFont="1" applyFill="1" applyBorder="1" applyAlignment="1">
      <alignment horizontal="right" vertical="center" indent="1"/>
    </xf>
    <xf numFmtId="3" fontId="11" fillId="0" borderId="10" xfId="0" applyNumberFormat="1" applyFont="1" applyFill="1" applyBorder="1" applyAlignment="1"/>
    <xf numFmtId="3" fontId="11" fillId="0" borderId="1" xfId="0" applyNumberFormat="1" applyFont="1" applyFill="1" applyBorder="1" applyAlignment="1"/>
    <xf numFmtId="3" fontId="11" fillId="0" borderId="20" xfId="0" applyNumberFormat="1" applyFont="1" applyFill="1" applyBorder="1" applyAlignment="1"/>
    <xf numFmtId="0" fontId="4" fillId="0" borderId="21" xfId="0" applyFont="1" applyFill="1" applyBorder="1" applyAlignment="1">
      <alignment horizontal="right" vertical="center" indent="1"/>
    </xf>
    <xf numFmtId="176" fontId="4" fillId="0" borderId="15" xfId="0" applyNumberFormat="1" applyFont="1" applyFill="1" applyBorder="1" applyAlignment="1">
      <alignment horizontal="right" vertical="center" indent="1"/>
    </xf>
    <xf numFmtId="178" fontId="4" fillId="0" borderId="17" xfId="0" applyNumberFormat="1" applyFont="1" applyFill="1" applyBorder="1" applyAlignment="1">
      <alignment horizontal="right" vertical="center" indent="1"/>
    </xf>
    <xf numFmtId="176" fontId="4" fillId="0" borderId="15" xfId="0" applyNumberFormat="1" applyFont="1" applyFill="1" applyBorder="1" applyAlignment="1">
      <alignment horizontal="center" vertical="center"/>
    </xf>
    <xf numFmtId="178" fontId="4" fillId="0" borderId="15" xfId="0" applyNumberFormat="1" applyFont="1" applyFill="1" applyBorder="1" applyAlignment="1">
      <alignment horizontal="right" vertical="center" indent="1"/>
    </xf>
    <xf numFmtId="0" fontId="4" fillId="0" borderId="22" xfId="0" applyFont="1" applyFill="1" applyBorder="1" applyAlignment="1">
      <alignment horizontal="right" vertical="center" indent="1"/>
    </xf>
    <xf numFmtId="176" fontId="4" fillId="0" borderId="0" xfId="0" applyNumberFormat="1" applyFont="1" applyFill="1" applyBorder="1" applyAlignment="1">
      <alignment horizontal="right" vertical="center" indent="1"/>
    </xf>
    <xf numFmtId="178" fontId="4" fillId="0" borderId="19" xfId="0" applyNumberFormat="1" applyFont="1" applyFill="1" applyBorder="1" applyAlignment="1">
      <alignment horizontal="right" vertical="center" indent="1"/>
    </xf>
    <xf numFmtId="176"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right" vertical="center" indent="1"/>
    </xf>
    <xf numFmtId="0" fontId="11" fillId="0" borderId="20" xfId="0" applyFont="1" applyFill="1" applyBorder="1" applyAlignment="1">
      <alignment horizontal="right" indent="1"/>
    </xf>
  </cellXfs>
  <cellStyles count="7">
    <cellStyle name="ハイパーリンク" xfId="6" builtinId="8"/>
    <cellStyle name="桁区切り" xfId="1" builtinId="6"/>
    <cellStyle name="桁区切り 2" xfId="3"/>
    <cellStyle name="桁区切り 3" xfId="4"/>
    <cellStyle name="標準" xfId="0" builtinId="0"/>
    <cellStyle name="標準 2" xfId="5"/>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2014Ishi&#65322;&#65327;&#65314;/1.2015&#27743;&#21029;&#24066;&#32113;&#35336;&#26360;/2015&#21407;&#31295;&#65288;&#65297;&#65374;&#65304;&#314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2014Ishi&#65322;&#65327;&#65314;/1.2015&#27743;&#21029;&#24066;&#32113;&#35336;&#26360;/&#9312;&#21407;&#31295;&#65288;&#65297;&#65374;&#65304;&#31456;&#65289;&#35079;&#20889;&#31227;&#21205;&#12486;&#1247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32113;&#35336;&#25285;&#24403;/&#9319;&#32113;&#35336;&#26360;/2014&#32113;&#35336;&#26360;/&#20418;&#20316;&#25104;&#29992;&#36039;&#26009;/2014/3-2&#34920;&#12288;&#24179;&#25104;24&#24180;&#32076;&#28168;&#12475;&#12531;&#12469;&#12473;&#8208;&#27963;&#21205;&#35519;&#26619;&#12288;&#20107;&#26989;&#25152;&#12395;&#38306;&#12377;&#12427;&#38598;&#35336;&#65293;&#29987;&#26989;&#27178;&#26029;&#30340;&#38598;&#35336;(&#20107;&#26989;&#25152;&#25968;&#12289;&#24467;&#26989;&#32773;&#259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sheetData sheetId="5"/>
      <sheetData sheetId="6">
        <row r="66">
          <cell r="A66" t="str">
            <v>区　分</v>
          </cell>
        </row>
      </sheetData>
      <sheetData sheetId="7">
        <row r="67">
          <cell r="A67" t="str">
            <v>区　分</v>
          </cell>
        </row>
      </sheetData>
      <sheetData sheetId="8">
        <row r="66">
          <cell r="A66" t="str">
            <v>区　　分</v>
          </cell>
        </row>
      </sheetData>
      <sheetData sheetId="9">
        <row r="150">
          <cell r="A150" t="str">
            <v>区　　　分</v>
          </cell>
        </row>
      </sheetData>
      <sheetData sheetId="10">
        <row r="80">
          <cell r="A80" t="str">
            <v>区　　分</v>
          </cell>
        </row>
      </sheetData>
      <sheetData sheetId="11"/>
      <sheetData sheetId="12"/>
      <sheetData sheetId="13"/>
      <sheetData sheetId="14">
        <row r="2">
          <cell r="K2" t="str">
            <v>1月</v>
          </cell>
        </row>
      </sheetData>
      <sheetData sheetId="15">
        <row r="3">
          <cell r="B3" t="str">
            <v>0～4歳</v>
          </cell>
        </row>
      </sheetData>
      <sheetData sheetId="16">
        <row r="3">
          <cell r="B3" t="str">
            <v>平成13年</v>
          </cell>
        </row>
      </sheetData>
      <sheetData sheetId="17">
        <row r="2">
          <cell r="F2">
            <v>38</v>
          </cell>
        </row>
      </sheetData>
      <sheetData sheetId="18">
        <row r="1">
          <cell r="L1">
            <v>16</v>
          </cell>
        </row>
      </sheetData>
      <sheetData sheetId="19">
        <row r="1">
          <cell r="I1">
            <v>29</v>
          </cell>
        </row>
      </sheetData>
      <sheetData sheetId="20">
        <row r="2">
          <cell r="B2" t="str">
            <v>平成20年度</v>
          </cell>
        </row>
      </sheetData>
      <sheetData sheetId="21">
        <row r="2">
          <cell r="B2" t="str">
            <v>平成20年度</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row r="453">
          <cell r="DM453" t="str">
            <v>区　　　分</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稿"/>
      <sheetName val="江別市"/>
      <sheetName val="人数別"/>
      <sheetName val="経セン活第１６表"/>
    </sheetNames>
    <sheetDataSet>
      <sheetData sheetId="0" refreshError="1"/>
      <sheetData sheetId="1" refreshError="1"/>
      <sheetData sheetId="2">
        <row r="5">
          <cell r="B5" t="str">
            <v>A～R 全産業(S公務を除く)</v>
          </cell>
          <cell r="C5" t="str">
            <v>　　　　0人</v>
          </cell>
          <cell r="D5">
            <v>1061</v>
          </cell>
          <cell r="E5">
            <v>1875</v>
          </cell>
          <cell r="F5">
            <v>1000</v>
          </cell>
          <cell r="G5">
            <v>875</v>
          </cell>
          <cell r="H5" t="str">
            <v>1～4人</v>
          </cell>
          <cell r="I5">
            <v>1250</v>
          </cell>
          <cell r="J5">
            <v>4507</v>
          </cell>
          <cell r="K5">
            <v>2315</v>
          </cell>
          <cell r="L5">
            <v>2192</v>
          </cell>
          <cell r="M5" t="str">
            <v>5～9人</v>
          </cell>
          <cell r="N5">
            <v>531</v>
          </cell>
          <cell r="O5">
            <v>4241</v>
          </cell>
          <cell r="P5">
            <v>2205</v>
          </cell>
          <cell r="Q5">
            <v>2021</v>
          </cell>
          <cell r="R5" t="str">
            <v>10～19人</v>
          </cell>
          <cell r="S5">
            <v>305</v>
          </cell>
          <cell r="T5">
            <v>4687</v>
          </cell>
          <cell r="U5">
            <v>2522</v>
          </cell>
          <cell r="V5">
            <v>2155</v>
          </cell>
          <cell r="W5" t="str">
            <v>20～29人</v>
          </cell>
          <cell r="X5">
            <v>105</v>
          </cell>
          <cell r="Y5">
            <v>2677</v>
          </cell>
          <cell r="Z5">
            <v>1382</v>
          </cell>
          <cell r="AA5">
            <v>1274</v>
          </cell>
          <cell r="AB5" t="str">
            <v>30人以上</v>
          </cell>
          <cell r="AC5">
            <v>157</v>
          </cell>
          <cell r="AD5">
            <v>13355</v>
          </cell>
          <cell r="AE5">
            <v>6139</v>
          </cell>
          <cell r="AF5">
            <v>7216</v>
          </cell>
        </row>
        <row r="6">
          <cell r="B6" t="str">
            <v>　A～B 農林漁業</v>
          </cell>
          <cell r="C6" t="str">
            <v>　　　　0人</v>
          </cell>
          <cell r="D6">
            <v>7</v>
          </cell>
          <cell r="E6">
            <v>24</v>
          </cell>
          <cell r="F6">
            <v>18</v>
          </cell>
          <cell r="G6">
            <v>6</v>
          </cell>
          <cell r="H6" t="str">
            <v>1～4人</v>
          </cell>
          <cell r="I6">
            <v>22</v>
          </cell>
          <cell r="J6">
            <v>177</v>
          </cell>
          <cell r="K6">
            <v>101</v>
          </cell>
          <cell r="L6">
            <v>76</v>
          </cell>
          <cell r="M6" t="str">
            <v>5～9人</v>
          </cell>
          <cell r="N6">
            <v>8</v>
          </cell>
          <cell r="O6">
            <v>74</v>
          </cell>
          <cell r="P6">
            <v>47</v>
          </cell>
          <cell r="Q6">
            <v>27</v>
          </cell>
          <cell r="R6" t="str">
            <v>10～19人</v>
          </cell>
          <cell r="S6">
            <v>4</v>
          </cell>
          <cell r="T6">
            <v>77</v>
          </cell>
          <cell r="U6">
            <v>26</v>
          </cell>
          <cell r="V6">
            <v>51</v>
          </cell>
          <cell r="W6" t="str">
            <v>20～29人</v>
          </cell>
          <cell r="X6" t="str">
            <v>-</v>
          </cell>
          <cell r="Y6" t="str">
            <v>-</v>
          </cell>
          <cell r="Z6" t="str">
            <v>-</v>
          </cell>
          <cell r="AA6" t="str">
            <v>-</v>
          </cell>
          <cell r="AB6" t="str">
            <v>30人以上</v>
          </cell>
          <cell r="AC6">
            <v>2</v>
          </cell>
          <cell r="AD6">
            <v>87</v>
          </cell>
          <cell r="AE6">
            <v>17</v>
          </cell>
          <cell r="AF6">
            <v>70</v>
          </cell>
        </row>
        <row r="7">
          <cell r="B7" t="str">
            <v>　　A 農業，林業</v>
          </cell>
          <cell r="C7" t="str">
            <v>　　　　0人</v>
          </cell>
          <cell r="D7">
            <v>6</v>
          </cell>
          <cell r="E7">
            <v>17</v>
          </cell>
          <cell r="F7">
            <v>11</v>
          </cell>
          <cell r="G7">
            <v>6</v>
          </cell>
          <cell r="H7" t="str">
            <v>1～4人</v>
          </cell>
          <cell r="I7">
            <v>21</v>
          </cell>
          <cell r="J7">
            <v>176</v>
          </cell>
          <cell r="K7">
            <v>100</v>
          </cell>
          <cell r="L7">
            <v>76</v>
          </cell>
          <cell r="M7" t="str">
            <v>5～9人</v>
          </cell>
          <cell r="N7">
            <v>8</v>
          </cell>
          <cell r="O7">
            <v>74</v>
          </cell>
          <cell r="P7">
            <v>47</v>
          </cell>
          <cell r="Q7">
            <v>27</v>
          </cell>
          <cell r="R7" t="str">
            <v>10～19人</v>
          </cell>
          <cell r="S7">
            <v>4</v>
          </cell>
          <cell r="T7">
            <v>77</v>
          </cell>
          <cell r="U7">
            <v>26</v>
          </cell>
          <cell r="V7">
            <v>51</v>
          </cell>
          <cell r="W7" t="str">
            <v>20～29人</v>
          </cell>
          <cell r="X7" t="str">
            <v>-</v>
          </cell>
          <cell r="Y7" t="str">
            <v>-</v>
          </cell>
          <cell r="Z7" t="str">
            <v>-</v>
          </cell>
          <cell r="AA7" t="str">
            <v>-</v>
          </cell>
          <cell r="AB7" t="str">
            <v>30人以上</v>
          </cell>
          <cell r="AC7">
            <v>2</v>
          </cell>
          <cell r="AD7">
            <v>87</v>
          </cell>
          <cell r="AE7">
            <v>17</v>
          </cell>
          <cell r="AF7">
            <v>70</v>
          </cell>
        </row>
        <row r="8">
          <cell r="B8" t="str">
            <v>　　　01 農業</v>
          </cell>
          <cell r="C8" t="str">
            <v>　　　　0人</v>
          </cell>
          <cell r="D8">
            <v>6</v>
          </cell>
          <cell r="E8">
            <v>17</v>
          </cell>
          <cell r="F8">
            <v>11</v>
          </cell>
          <cell r="G8">
            <v>6</v>
          </cell>
          <cell r="H8" t="str">
            <v>1～4人</v>
          </cell>
          <cell r="I8">
            <v>20</v>
          </cell>
          <cell r="J8">
            <v>175</v>
          </cell>
          <cell r="K8">
            <v>99</v>
          </cell>
          <cell r="L8">
            <v>76</v>
          </cell>
          <cell r="M8" t="str">
            <v>5～9人</v>
          </cell>
          <cell r="N8">
            <v>8</v>
          </cell>
          <cell r="O8">
            <v>74</v>
          </cell>
          <cell r="P8">
            <v>47</v>
          </cell>
          <cell r="Q8">
            <v>27</v>
          </cell>
          <cell r="R8" t="str">
            <v>10～19人</v>
          </cell>
          <cell r="S8">
            <v>4</v>
          </cell>
          <cell r="T8">
            <v>77</v>
          </cell>
          <cell r="U8">
            <v>26</v>
          </cell>
          <cell r="V8">
            <v>51</v>
          </cell>
          <cell r="W8" t="str">
            <v>20～29人</v>
          </cell>
          <cell r="X8" t="str">
            <v>-</v>
          </cell>
          <cell r="Y8" t="str">
            <v>-</v>
          </cell>
          <cell r="Z8" t="str">
            <v>-</v>
          </cell>
          <cell r="AA8" t="str">
            <v>-</v>
          </cell>
          <cell r="AB8" t="str">
            <v>30人以上</v>
          </cell>
          <cell r="AC8">
            <v>2</v>
          </cell>
          <cell r="AD8">
            <v>87</v>
          </cell>
          <cell r="AE8">
            <v>17</v>
          </cell>
          <cell r="AF8">
            <v>70</v>
          </cell>
        </row>
        <row r="9">
          <cell r="B9" t="str">
            <v>　　　02 林業</v>
          </cell>
          <cell r="C9" t="str">
            <v>　　　　0人</v>
          </cell>
          <cell r="D9" t="str">
            <v>-</v>
          </cell>
          <cell r="E9" t="str">
            <v>-</v>
          </cell>
          <cell r="F9" t="str">
            <v>-</v>
          </cell>
          <cell r="G9" t="str">
            <v>-</v>
          </cell>
          <cell r="H9" t="str">
            <v>1～4人</v>
          </cell>
          <cell r="I9">
            <v>1</v>
          </cell>
          <cell r="J9">
            <v>1</v>
          </cell>
          <cell r="K9">
            <v>1</v>
          </cell>
          <cell r="L9" t="str">
            <v>-</v>
          </cell>
          <cell r="M9" t="str">
            <v>5～9人</v>
          </cell>
          <cell r="N9" t="str">
            <v>-</v>
          </cell>
          <cell r="O9" t="str">
            <v>-</v>
          </cell>
          <cell r="P9" t="str">
            <v>-</v>
          </cell>
          <cell r="Q9" t="str">
            <v>-</v>
          </cell>
          <cell r="R9" t="str">
            <v>10～19人</v>
          </cell>
          <cell r="S9" t="str">
            <v>-</v>
          </cell>
          <cell r="T9" t="str">
            <v>-</v>
          </cell>
          <cell r="U9" t="str">
            <v>-</v>
          </cell>
          <cell r="V9" t="str">
            <v>-</v>
          </cell>
          <cell r="W9" t="str">
            <v>20～29人</v>
          </cell>
          <cell r="X9" t="str">
            <v>-</v>
          </cell>
          <cell r="Y9" t="str">
            <v>-</v>
          </cell>
          <cell r="Z9" t="str">
            <v>-</v>
          </cell>
          <cell r="AA9" t="str">
            <v>-</v>
          </cell>
          <cell r="AB9" t="str">
            <v>30人以上</v>
          </cell>
          <cell r="AC9" t="str">
            <v>-</v>
          </cell>
          <cell r="AD9" t="str">
            <v>-</v>
          </cell>
          <cell r="AE9" t="str">
            <v>-</v>
          </cell>
          <cell r="AF9" t="str">
            <v>-</v>
          </cell>
        </row>
        <row r="10">
          <cell r="B10" t="str">
            <v>　　B 漁業</v>
          </cell>
          <cell r="C10" t="str">
            <v>　　　　0人</v>
          </cell>
          <cell r="D10">
            <v>1</v>
          </cell>
          <cell r="E10">
            <v>7</v>
          </cell>
          <cell r="F10">
            <v>7</v>
          </cell>
          <cell r="G10" t="str">
            <v>-</v>
          </cell>
          <cell r="H10" t="str">
            <v>1～4人</v>
          </cell>
          <cell r="I10" t="str">
            <v>-</v>
          </cell>
          <cell r="J10" t="str">
            <v>-</v>
          </cell>
          <cell r="K10" t="str">
            <v>-</v>
          </cell>
          <cell r="L10" t="str">
            <v>-</v>
          </cell>
          <cell r="M10" t="str">
            <v>5～9人</v>
          </cell>
          <cell r="N10" t="str">
            <v>-</v>
          </cell>
          <cell r="O10" t="str">
            <v>-</v>
          </cell>
          <cell r="P10" t="str">
            <v>-</v>
          </cell>
          <cell r="Q10" t="str">
            <v>-</v>
          </cell>
          <cell r="R10" t="str">
            <v>10～19人</v>
          </cell>
          <cell r="S10" t="str">
            <v>-</v>
          </cell>
          <cell r="T10" t="str">
            <v>-</v>
          </cell>
          <cell r="U10" t="str">
            <v>-</v>
          </cell>
          <cell r="V10" t="str">
            <v>-</v>
          </cell>
          <cell r="W10" t="str">
            <v>20～29人</v>
          </cell>
          <cell r="X10" t="str">
            <v>-</v>
          </cell>
          <cell r="Y10" t="str">
            <v>-</v>
          </cell>
          <cell r="Z10" t="str">
            <v>-</v>
          </cell>
          <cell r="AA10" t="str">
            <v>-</v>
          </cell>
          <cell r="AB10" t="str">
            <v>30人以上</v>
          </cell>
          <cell r="AC10" t="str">
            <v>-</v>
          </cell>
          <cell r="AD10" t="str">
            <v>-</v>
          </cell>
          <cell r="AE10" t="str">
            <v>-</v>
          </cell>
          <cell r="AF10" t="str">
            <v>-</v>
          </cell>
        </row>
        <row r="11">
          <cell r="B11" t="str">
            <v>　　　03 漁業(水産養殖業を除く)</v>
          </cell>
          <cell r="C11" t="str">
            <v>　　　　0人</v>
          </cell>
          <cell r="D11" t="str">
            <v>-</v>
          </cell>
          <cell r="E11" t="str">
            <v>-</v>
          </cell>
          <cell r="F11" t="str">
            <v>-</v>
          </cell>
          <cell r="G11" t="str">
            <v>-</v>
          </cell>
          <cell r="H11" t="str">
            <v>1～4人</v>
          </cell>
          <cell r="I11" t="str">
            <v>-</v>
          </cell>
          <cell r="J11" t="str">
            <v>-</v>
          </cell>
          <cell r="K11" t="str">
            <v>-</v>
          </cell>
          <cell r="L11" t="str">
            <v>-</v>
          </cell>
          <cell r="M11" t="str">
            <v>5～9人</v>
          </cell>
          <cell r="N11" t="str">
            <v>-</v>
          </cell>
          <cell r="O11" t="str">
            <v>-</v>
          </cell>
          <cell r="P11" t="str">
            <v>-</v>
          </cell>
          <cell r="Q11" t="str">
            <v>-</v>
          </cell>
          <cell r="R11" t="str">
            <v>10～19人</v>
          </cell>
          <cell r="S11" t="str">
            <v>-</v>
          </cell>
          <cell r="T11" t="str">
            <v>-</v>
          </cell>
          <cell r="U11" t="str">
            <v>-</v>
          </cell>
          <cell r="V11" t="str">
            <v>-</v>
          </cell>
          <cell r="W11" t="str">
            <v>20～29人</v>
          </cell>
          <cell r="X11" t="str">
            <v>-</v>
          </cell>
          <cell r="Y11" t="str">
            <v>-</v>
          </cell>
          <cell r="Z11" t="str">
            <v>-</v>
          </cell>
          <cell r="AA11" t="str">
            <v>-</v>
          </cell>
          <cell r="AB11" t="str">
            <v>30人以上</v>
          </cell>
          <cell r="AC11" t="str">
            <v>-</v>
          </cell>
          <cell r="AD11" t="str">
            <v>-</v>
          </cell>
          <cell r="AE11" t="str">
            <v>-</v>
          </cell>
          <cell r="AF11" t="str">
            <v>-</v>
          </cell>
        </row>
        <row r="12">
          <cell r="B12" t="str">
            <v>　　　04 水産養殖業</v>
          </cell>
          <cell r="C12" t="str">
            <v>　　　　0人</v>
          </cell>
          <cell r="D12">
            <v>1</v>
          </cell>
          <cell r="E12">
            <v>7</v>
          </cell>
          <cell r="F12">
            <v>7</v>
          </cell>
          <cell r="G12" t="str">
            <v>-</v>
          </cell>
          <cell r="H12" t="str">
            <v>1～4人</v>
          </cell>
          <cell r="I12" t="str">
            <v>-</v>
          </cell>
          <cell r="J12" t="str">
            <v>-</v>
          </cell>
          <cell r="K12" t="str">
            <v>-</v>
          </cell>
          <cell r="L12" t="str">
            <v>-</v>
          </cell>
          <cell r="M12" t="str">
            <v>5～9人</v>
          </cell>
          <cell r="N12" t="str">
            <v>-</v>
          </cell>
          <cell r="O12" t="str">
            <v>-</v>
          </cell>
          <cell r="P12" t="str">
            <v>-</v>
          </cell>
          <cell r="Q12" t="str">
            <v>-</v>
          </cell>
          <cell r="R12" t="str">
            <v>10～19人</v>
          </cell>
          <cell r="S12" t="str">
            <v>-</v>
          </cell>
          <cell r="T12" t="str">
            <v>-</v>
          </cell>
          <cell r="U12" t="str">
            <v>-</v>
          </cell>
          <cell r="V12" t="str">
            <v>-</v>
          </cell>
          <cell r="W12" t="str">
            <v>20～29人</v>
          </cell>
          <cell r="X12" t="str">
            <v>-</v>
          </cell>
          <cell r="Y12" t="str">
            <v>-</v>
          </cell>
          <cell r="Z12" t="str">
            <v>-</v>
          </cell>
          <cell r="AA12" t="str">
            <v>-</v>
          </cell>
          <cell r="AB12" t="str">
            <v>30人以上</v>
          </cell>
          <cell r="AC12" t="str">
            <v>-</v>
          </cell>
          <cell r="AD12" t="str">
            <v>-</v>
          </cell>
          <cell r="AE12" t="str">
            <v>-</v>
          </cell>
          <cell r="AF12" t="str">
            <v>-</v>
          </cell>
        </row>
        <row r="13">
          <cell r="B13" t="str">
            <v>　　@ 農業，林業，漁業 間格付不能</v>
          </cell>
          <cell r="C13" t="str">
            <v>　　　　0人</v>
          </cell>
          <cell r="D13" t="str">
            <v>-</v>
          </cell>
          <cell r="E13" t="str">
            <v>-</v>
          </cell>
          <cell r="F13" t="str">
            <v>-</v>
          </cell>
          <cell r="G13" t="str">
            <v>-</v>
          </cell>
          <cell r="H13" t="str">
            <v>1～4人</v>
          </cell>
          <cell r="I13">
            <v>1</v>
          </cell>
          <cell r="J13">
            <v>1</v>
          </cell>
          <cell r="K13">
            <v>1</v>
          </cell>
          <cell r="L13" t="str">
            <v>-</v>
          </cell>
          <cell r="M13" t="str">
            <v>5～9人</v>
          </cell>
          <cell r="N13" t="str">
            <v>-</v>
          </cell>
          <cell r="O13" t="str">
            <v>-</v>
          </cell>
          <cell r="P13" t="str">
            <v>-</v>
          </cell>
          <cell r="Q13" t="str">
            <v>-</v>
          </cell>
          <cell r="R13" t="str">
            <v>10～19人</v>
          </cell>
          <cell r="S13" t="str">
            <v>-</v>
          </cell>
          <cell r="T13" t="str">
            <v>-</v>
          </cell>
          <cell r="U13" t="str">
            <v>-</v>
          </cell>
          <cell r="V13" t="str">
            <v>-</v>
          </cell>
          <cell r="W13" t="str">
            <v>20～29人</v>
          </cell>
          <cell r="X13" t="str">
            <v>-</v>
          </cell>
          <cell r="Y13" t="str">
            <v>-</v>
          </cell>
          <cell r="Z13" t="str">
            <v>-</v>
          </cell>
          <cell r="AA13" t="str">
            <v>-</v>
          </cell>
          <cell r="AB13" t="str">
            <v>30人以上</v>
          </cell>
          <cell r="AC13" t="str">
            <v>-</v>
          </cell>
          <cell r="AD13" t="str">
            <v>-</v>
          </cell>
          <cell r="AE13" t="str">
            <v>-</v>
          </cell>
          <cell r="AF13" t="str">
            <v>-</v>
          </cell>
        </row>
        <row r="14">
          <cell r="B14" t="str">
            <v>　　　@Z 農業，林業，漁業 間格付不能</v>
          </cell>
          <cell r="C14" t="str">
            <v>　　　　0人</v>
          </cell>
          <cell r="D14" t="str">
            <v>-</v>
          </cell>
          <cell r="E14" t="str">
            <v>-</v>
          </cell>
          <cell r="F14" t="str">
            <v>-</v>
          </cell>
          <cell r="G14" t="str">
            <v>-</v>
          </cell>
          <cell r="H14" t="str">
            <v>1～4人</v>
          </cell>
          <cell r="I14">
            <v>1</v>
          </cell>
          <cell r="J14">
            <v>1</v>
          </cell>
          <cell r="K14">
            <v>1</v>
          </cell>
          <cell r="L14" t="str">
            <v>-</v>
          </cell>
          <cell r="M14" t="str">
            <v>5～9人</v>
          </cell>
          <cell r="N14" t="str">
            <v>-</v>
          </cell>
          <cell r="O14" t="str">
            <v>-</v>
          </cell>
          <cell r="P14" t="str">
            <v>-</v>
          </cell>
          <cell r="Q14" t="str">
            <v>-</v>
          </cell>
          <cell r="R14" t="str">
            <v>10～19人</v>
          </cell>
          <cell r="S14" t="str">
            <v>-</v>
          </cell>
          <cell r="T14" t="str">
            <v>-</v>
          </cell>
          <cell r="U14" t="str">
            <v>-</v>
          </cell>
          <cell r="V14" t="str">
            <v>-</v>
          </cell>
          <cell r="W14" t="str">
            <v>20～29人</v>
          </cell>
          <cell r="X14" t="str">
            <v>-</v>
          </cell>
          <cell r="Y14" t="str">
            <v>-</v>
          </cell>
          <cell r="Z14" t="str">
            <v>-</v>
          </cell>
          <cell r="AA14" t="str">
            <v>-</v>
          </cell>
          <cell r="AB14" t="str">
            <v>30人以上</v>
          </cell>
          <cell r="AC14" t="str">
            <v>-</v>
          </cell>
          <cell r="AD14" t="str">
            <v>-</v>
          </cell>
          <cell r="AE14" t="str">
            <v>-</v>
          </cell>
          <cell r="AF14" t="str">
            <v>-</v>
          </cell>
        </row>
        <row r="15">
          <cell r="B15" t="str">
            <v>　C～R 非農林漁業(S公務を除く)</v>
          </cell>
          <cell r="C15" t="str">
            <v>　　　　0人</v>
          </cell>
          <cell r="D15">
            <v>1054</v>
          </cell>
          <cell r="E15">
            <v>1851</v>
          </cell>
          <cell r="F15">
            <v>982</v>
          </cell>
          <cell r="G15">
            <v>869</v>
          </cell>
          <cell r="H15" t="str">
            <v>1～4人</v>
          </cell>
          <cell r="I15">
            <v>1228</v>
          </cell>
          <cell r="J15">
            <v>4330</v>
          </cell>
          <cell r="K15">
            <v>2214</v>
          </cell>
          <cell r="L15">
            <v>2116</v>
          </cell>
          <cell r="M15" t="str">
            <v>5～9人</v>
          </cell>
          <cell r="N15">
            <v>523</v>
          </cell>
          <cell r="O15">
            <v>4167</v>
          </cell>
          <cell r="P15">
            <v>2158</v>
          </cell>
          <cell r="Q15">
            <v>1994</v>
          </cell>
          <cell r="R15" t="str">
            <v>10～19人</v>
          </cell>
          <cell r="S15">
            <v>301</v>
          </cell>
          <cell r="T15">
            <v>4610</v>
          </cell>
          <cell r="U15">
            <v>2496</v>
          </cell>
          <cell r="V15">
            <v>2104</v>
          </cell>
          <cell r="W15" t="str">
            <v>20～29人</v>
          </cell>
          <cell r="X15">
            <v>105</v>
          </cell>
          <cell r="Y15">
            <v>2677</v>
          </cell>
          <cell r="Z15">
            <v>1382</v>
          </cell>
          <cell r="AA15">
            <v>1274</v>
          </cell>
          <cell r="AB15" t="str">
            <v>30人以上</v>
          </cell>
          <cell r="AC15">
            <v>155</v>
          </cell>
          <cell r="AD15">
            <v>13268</v>
          </cell>
          <cell r="AE15">
            <v>6122</v>
          </cell>
          <cell r="AF15">
            <v>7146</v>
          </cell>
        </row>
        <row r="16">
          <cell r="B16" t="str">
            <v>　　C 鉱業，採石業，砂利採取業</v>
          </cell>
          <cell r="C16" t="str">
            <v>　　　　0人</v>
          </cell>
          <cell r="D16" t="str">
            <v>-</v>
          </cell>
          <cell r="E16" t="str">
            <v>-</v>
          </cell>
          <cell r="F16" t="str">
            <v>-</v>
          </cell>
          <cell r="G16" t="str">
            <v>-</v>
          </cell>
          <cell r="H16" t="str">
            <v>1～4人</v>
          </cell>
          <cell r="I16">
            <v>1</v>
          </cell>
          <cell r="J16">
            <v>5</v>
          </cell>
          <cell r="K16">
            <v>4</v>
          </cell>
          <cell r="L16">
            <v>1</v>
          </cell>
          <cell r="M16" t="str">
            <v>5～9人</v>
          </cell>
          <cell r="N16" t="str">
            <v>-</v>
          </cell>
          <cell r="O16" t="str">
            <v>-</v>
          </cell>
          <cell r="P16" t="str">
            <v>-</v>
          </cell>
          <cell r="Q16" t="str">
            <v>-</v>
          </cell>
          <cell r="R16" t="str">
            <v>10～19人</v>
          </cell>
          <cell r="S16" t="str">
            <v>-</v>
          </cell>
          <cell r="T16" t="str">
            <v>-</v>
          </cell>
          <cell r="U16" t="str">
            <v>-</v>
          </cell>
          <cell r="V16" t="str">
            <v>-</v>
          </cell>
          <cell r="W16" t="str">
            <v>20～29人</v>
          </cell>
          <cell r="X16" t="str">
            <v>-</v>
          </cell>
          <cell r="Y16" t="str">
            <v>-</v>
          </cell>
          <cell r="Z16" t="str">
            <v>-</v>
          </cell>
          <cell r="AA16" t="str">
            <v>-</v>
          </cell>
          <cell r="AB16" t="str">
            <v>30人以上</v>
          </cell>
          <cell r="AC16" t="str">
            <v>-</v>
          </cell>
          <cell r="AD16" t="str">
            <v>-</v>
          </cell>
          <cell r="AE16" t="str">
            <v>-</v>
          </cell>
          <cell r="AF16" t="str">
            <v>-</v>
          </cell>
        </row>
        <row r="17">
          <cell r="B17" t="str">
            <v>　　　05 鉱業，採石業，砂利採取業</v>
          </cell>
          <cell r="C17" t="str">
            <v>　　　　0人</v>
          </cell>
          <cell r="D17" t="str">
            <v>-</v>
          </cell>
          <cell r="E17" t="str">
            <v>-</v>
          </cell>
          <cell r="F17" t="str">
            <v>-</v>
          </cell>
          <cell r="G17" t="str">
            <v>-</v>
          </cell>
          <cell r="H17" t="str">
            <v>1～4人</v>
          </cell>
          <cell r="I17">
            <v>1</v>
          </cell>
          <cell r="J17">
            <v>5</v>
          </cell>
          <cell r="K17">
            <v>4</v>
          </cell>
          <cell r="L17">
            <v>1</v>
          </cell>
          <cell r="M17" t="str">
            <v>5～9人</v>
          </cell>
          <cell r="N17" t="str">
            <v>-</v>
          </cell>
          <cell r="O17" t="str">
            <v>-</v>
          </cell>
          <cell r="P17" t="str">
            <v>-</v>
          </cell>
          <cell r="Q17" t="str">
            <v>-</v>
          </cell>
          <cell r="R17" t="str">
            <v>10～19人</v>
          </cell>
          <cell r="S17" t="str">
            <v>-</v>
          </cell>
          <cell r="T17" t="str">
            <v>-</v>
          </cell>
          <cell r="U17" t="str">
            <v>-</v>
          </cell>
          <cell r="V17" t="str">
            <v>-</v>
          </cell>
          <cell r="W17" t="str">
            <v>20～29人</v>
          </cell>
          <cell r="X17" t="str">
            <v>-</v>
          </cell>
          <cell r="Y17" t="str">
            <v>-</v>
          </cell>
          <cell r="Z17" t="str">
            <v>-</v>
          </cell>
          <cell r="AA17" t="str">
            <v>-</v>
          </cell>
          <cell r="AB17" t="str">
            <v>30人以上</v>
          </cell>
          <cell r="AC17" t="str">
            <v>-</v>
          </cell>
          <cell r="AD17" t="str">
            <v>-</v>
          </cell>
          <cell r="AE17" t="str">
            <v>-</v>
          </cell>
          <cell r="AF17" t="str">
            <v>-</v>
          </cell>
        </row>
        <row r="18">
          <cell r="B18" t="str">
            <v>　　D 建設業</v>
          </cell>
          <cell r="C18" t="str">
            <v>　　　　0人</v>
          </cell>
          <cell r="D18">
            <v>109</v>
          </cell>
          <cell r="E18">
            <v>276</v>
          </cell>
          <cell r="F18">
            <v>233</v>
          </cell>
          <cell r="G18">
            <v>43</v>
          </cell>
          <cell r="H18" t="str">
            <v>1～4人</v>
          </cell>
          <cell r="I18">
            <v>176</v>
          </cell>
          <cell r="J18">
            <v>688</v>
          </cell>
          <cell r="K18">
            <v>540</v>
          </cell>
          <cell r="L18">
            <v>148</v>
          </cell>
          <cell r="M18" t="str">
            <v>5～9人</v>
          </cell>
          <cell r="N18">
            <v>77</v>
          </cell>
          <cell r="O18">
            <v>727</v>
          </cell>
          <cell r="P18">
            <v>620</v>
          </cell>
          <cell r="Q18">
            <v>107</v>
          </cell>
          <cell r="R18" t="str">
            <v>10～19人</v>
          </cell>
          <cell r="S18">
            <v>31</v>
          </cell>
          <cell r="T18">
            <v>477</v>
          </cell>
          <cell r="U18">
            <v>410</v>
          </cell>
          <cell r="V18">
            <v>67</v>
          </cell>
          <cell r="W18" t="str">
            <v>20～29人</v>
          </cell>
          <cell r="X18">
            <v>8</v>
          </cell>
          <cell r="Y18">
            <v>224</v>
          </cell>
          <cell r="Z18">
            <v>199</v>
          </cell>
          <cell r="AA18">
            <v>25</v>
          </cell>
          <cell r="AB18" t="str">
            <v>30人以上</v>
          </cell>
          <cell r="AC18">
            <v>10</v>
          </cell>
          <cell r="AD18">
            <v>470</v>
          </cell>
          <cell r="AE18">
            <v>399</v>
          </cell>
          <cell r="AF18">
            <v>71</v>
          </cell>
        </row>
        <row r="19">
          <cell r="B19" t="str">
            <v>　　　06 総合工事業</v>
          </cell>
          <cell r="C19" t="str">
            <v>　　　　0人</v>
          </cell>
          <cell r="D19">
            <v>34</v>
          </cell>
          <cell r="E19">
            <v>117</v>
          </cell>
          <cell r="F19">
            <v>100</v>
          </cell>
          <cell r="G19">
            <v>17</v>
          </cell>
          <cell r="H19" t="str">
            <v>1～4人</v>
          </cell>
          <cell r="I19">
            <v>66</v>
          </cell>
          <cell r="J19">
            <v>285</v>
          </cell>
          <cell r="K19">
            <v>227</v>
          </cell>
          <cell r="L19">
            <v>58</v>
          </cell>
          <cell r="M19" t="str">
            <v>5～9人</v>
          </cell>
          <cell r="N19">
            <v>30</v>
          </cell>
          <cell r="O19">
            <v>296</v>
          </cell>
          <cell r="P19">
            <v>261</v>
          </cell>
          <cell r="Q19">
            <v>35</v>
          </cell>
          <cell r="R19" t="str">
            <v>10～19人</v>
          </cell>
          <cell r="S19">
            <v>19</v>
          </cell>
          <cell r="T19">
            <v>309</v>
          </cell>
          <cell r="U19">
            <v>264</v>
          </cell>
          <cell r="V19">
            <v>45</v>
          </cell>
          <cell r="W19" t="str">
            <v>20～29人</v>
          </cell>
          <cell r="X19">
            <v>3</v>
          </cell>
          <cell r="Y19">
            <v>100</v>
          </cell>
          <cell r="Z19">
            <v>87</v>
          </cell>
          <cell r="AA19">
            <v>13</v>
          </cell>
          <cell r="AB19" t="str">
            <v>30人以上</v>
          </cell>
          <cell r="AC19">
            <v>8</v>
          </cell>
          <cell r="AD19">
            <v>355</v>
          </cell>
          <cell r="AE19">
            <v>291</v>
          </cell>
          <cell r="AF19">
            <v>64</v>
          </cell>
        </row>
        <row r="20">
          <cell r="B20" t="str">
            <v>　　　07 職別工事業(設備工事業を除く)</v>
          </cell>
          <cell r="C20" t="str">
            <v>　　　　0人</v>
          </cell>
          <cell r="D20">
            <v>46</v>
          </cell>
          <cell r="E20">
            <v>115</v>
          </cell>
          <cell r="F20">
            <v>96</v>
          </cell>
          <cell r="G20">
            <v>19</v>
          </cell>
          <cell r="H20" t="str">
            <v>1～4人</v>
          </cell>
          <cell r="I20">
            <v>65</v>
          </cell>
          <cell r="J20">
            <v>251</v>
          </cell>
          <cell r="K20">
            <v>196</v>
          </cell>
          <cell r="L20">
            <v>55</v>
          </cell>
          <cell r="M20" t="str">
            <v>5～9人</v>
          </cell>
          <cell r="N20">
            <v>27</v>
          </cell>
          <cell r="O20">
            <v>239</v>
          </cell>
          <cell r="P20">
            <v>199</v>
          </cell>
          <cell r="Q20">
            <v>40</v>
          </cell>
          <cell r="R20" t="str">
            <v>10～19人</v>
          </cell>
          <cell r="S20">
            <v>5</v>
          </cell>
          <cell r="T20">
            <v>67</v>
          </cell>
          <cell r="U20">
            <v>59</v>
          </cell>
          <cell r="V20">
            <v>8</v>
          </cell>
          <cell r="W20" t="str">
            <v>20～29人</v>
          </cell>
          <cell r="X20">
            <v>1</v>
          </cell>
          <cell r="Y20">
            <v>25</v>
          </cell>
          <cell r="Z20">
            <v>23</v>
          </cell>
          <cell r="AA20">
            <v>2</v>
          </cell>
          <cell r="AB20" t="str">
            <v>30人以上</v>
          </cell>
          <cell r="AC20">
            <v>2</v>
          </cell>
          <cell r="AD20">
            <v>115</v>
          </cell>
          <cell r="AE20">
            <v>108</v>
          </cell>
          <cell r="AF20">
            <v>7</v>
          </cell>
        </row>
        <row r="21">
          <cell r="B21" t="str">
            <v>　　　08 設備工事業</v>
          </cell>
          <cell r="C21" t="str">
            <v>　　　　0人</v>
          </cell>
          <cell r="D21">
            <v>28</v>
          </cell>
          <cell r="E21">
            <v>43</v>
          </cell>
          <cell r="F21">
            <v>36</v>
          </cell>
          <cell r="G21">
            <v>7</v>
          </cell>
          <cell r="H21" t="str">
            <v>1～4人</v>
          </cell>
          <cell r="I21">
            <v>42</v>
          </cell>
          <cell r="J21">
            <v>140</v>
          </cell>
          <cell r="K21">
            <v>108</v>
          </cell>
          <cell r="L21">
            <v>32</v>
          </cell>
          <cell r="M21" t="str">
            <v>5～9人</v>
          </cell>
          <cell r="N21">
            <v>16</v>
          </cell>
          <cell r="O21">
            <v>137</v>
          </cell>
          <cell r="P21">
            <v>114</v>
          </cell>
          <cell r="Q21">
            <v>23</v>
          </cell>
          <cell r="R21" t="str">
            <v>10～19人</v>
          </cell>
          <cell r="S21">
            <v>7</v>
          </cell>
          <cell r="T21">
            <v>101</v>
          </cell>
          <cell r="U21">
            <v>87</v>
          </cell>
          <cell r="V21">
            <v>14</v>
          </cell>
          <cell r="W21" t="str">
            <v>20～29人</v>
          </cell>
          <cell r="X21">
            <v>4</v>
          </cell>
          <cell r="Y21">
            <v>99</v>
          </cell>
          <cell r="Z21">
            <v>89</v>
          </cell>
          <cell r="AA21">
            <v>10</v>
          </cell>
          <cell r="AB21" t="str">
            <v>30人以上</v>
          </cell>
          <cell r="AC21" t="str">
            <v>-</v>
          </cell>
          <cell r="AD21" t="str">
            <v>-</v>
          </cell>
          <cell r="AE21" t="str">
            <v>-</v>
          </cell>
          <cell r="AF21" t="str">
            <v>-</v>
          </cell>
        </row>
        <row r="22">
          <cell r="B22" t="str">
            <v>　　　DZ 建設業 内格付不能</v>
          </cell>
          <cell r="C22" t="str">
            <v>　　　　0人</v>
          </cell>
          <cell r="D22">
            <v>1</v>
          </cell>
          <cell r="E22">
            <v>1</v>
          </cell>
          <cell r="F22">
            <v>1</v>
          </cell>
          <cell r="G22" t="str">
            <v>-</v>
          </cell>
          <cell r="H22" t="str">
            <v>1～4人</v>
          </cell>
          <cell r="I22">
            <v>3</v>
          </cell>
          <cell r="J22">
            <v>12</v>
          </cell>
          <cell r="K22">
            <v>9</v>
          </cell>
          <cell r="L22">
            <v>3</v>
          </cell>
          <cell r="M22" t="str">
            <v>5～9人</v>
          </cell>
          <cell r="N22">
            <v>4</v>
          </cell>
          <cell r="O22">
            <v>55</v>
          </cell>
          <cell r="P22">
            <v>46</v>
          </cell>
          <cell r="Q22">
            <v>9</v>
          </cell>
          <cell r="R22" t="str">
            <v>10～19人</v>
          </cell>
          <cell r="S22" t="str">
            <v>-</v>
          </cell>
          <cell r="T22" t="str">
            <v>-</v>
          </cell>
          <cell r="U22" t="str">
            <v>-</v>
          </cell>
          <cell r="V22" t="str">
            <v>-</v>
          </cell>
          <cell r="W22" t="str">
            <v>20～29人</v>
          </cell>
          <cell r="X22" t="str">
            <v>-</v>
          </cell>
          <cell r="Y22" t="str">
            <v>-</v>
          </cell>
          <cell r="Z22" t="str">
            <v>-</v>
          </cell>
          <cell r="AA22" t="str">
            <v>-</v>
          </cell>
          <cell r="AB22" t="str">
            <v>30人以上</v>
          </cell>
          <cell r="AC22" t="str">
            <v>-</v>
          </cell>
          <cell r="AD22" t="str">
            <v>-</v>
          </cell>
          <cell r="AE22" t="str">
            <v>-</v>
          </cell>
          <cell r="AF22" t="str">
            <v>-</v>
          </cell>
        </row>
        <row r="23">
          <cell r="B23" t="str">
            <v>　　E 製造業</v>
          </cell>
          <cell r="C23" t="str">
            <v>　　　　0人</v>
          </cell>
          <cell r="D23">
            <v>11</v>
          </cell>
          <cell r="E23">
            <v>15</v>
          </cell>
          <cell r="F23">
            <v>11</v>
          </cell>
          <cell r="G23">
            <v>4</v>
          </cell>
          <cell r="H23" t="str">
            <v>1～4人</v>
          </cell>
          <cell r="I23">
            <v>46</v>
          </cell>
          <cell r="J23">
            <v>150</v>
          </cell>
          <cell r="K23">
            <v>98</v>
          </cell>
          <cell r="L23">
            <v>52</v>
          </cell>
          <cell r="M23" t="str">
            <v>5～9人</v>
          </cell>
          <cell r="N23">
            <v>23</v>
          </cell>
          <cell r="O23">
            <v>188</v>
          </cell>
          <cell r="P23">
            <v>145</v>
          </cell>
          <cell r="Q23">
            <v>43</v>
          </cell>
          <cell r="R23" t="str">
            <v>10～19人</v>
          </cell>
          <cell r="S23">
            <v>26</v>
          </cell>
          <cell r="T23">
            <v>429</v>
          </cell>
          <cell r="U23">
            <v>327</v>
          </cell>
          <cell r="V23">
            <v>102</v>
          </cell>
          <cell r="W23" t="str">
            <v>20～29人</v>
          </cell>
          <cell r="X23">
            <v>15</v>
          </cell>
          <cell r="Y23">
            <v>409</v>
          </cell>
          <cell r="Z23">
            <v>261</v>
          </cell>
          <cell r="AA23">
            <v>148</v>
          </cell>
          <cell r="AB23" t="str">
            <v>30人以上</v>
          </cell>
          <cell r="AC23">
            <v>25</v>
          </cell>
          <cell r="AD23">
            <v>2733</v>
          </cell>
          <cell r="AE23">
            <v>1564</v>
          </cell>
          <cell r="AF23">
            <v>1169</v>
          </cell>
        </row>
        <row r="24">
          <cell r="B24" t="str">
            <v>　　　09 食料品製造業</v>
          </cell>
          <cell r="C24" t="str">
            <v>　　　　0人</v>
          </cell>
          <cell r="D24" t="str">
            <v>-</v>
          </cell>
          <cell r="E24" t="str">
            <v>-</v>
          </cell>
          <cell r="F24" t="str">
            <v>-</v>
          </cell>
          <cell r="G24" t="str">
            <v>-</v>
          </cell>
          <cell r="H24" t="str">
            <v>1～4人</v>
          </cell>
          <cell r="I24">
            <v>2</v>
          </cell>
          <cell r="J24">
            <v>8</v>
          </cell>
          <cell r="K24">
            <v>1</v>
          </cell>
          <cell r="L24">
            <v>7</v>
          </cell>
          <cell r="M24" t="str">
            <v>5～9人</v>
          </cell>
          <cell r="N24">
            <v>1</v>
          </cell>
          <cell r="O24">
            <v>8</v>
          </cell>
          <cell r="P24">
            <v>4</v>
          </cell>
          <cell r="Q24">
            <v>4</v>
          </cell>
          <cell r="R24" t="str">
            <v>10～19人</v>
          </cell>
          <cell r="S24">
            <v>6</v>
          </cell>
          <cell r="T24">
            <v>101</v>
          </cell>
          <cell r="U24">
            <v>67</v>
          </cell>
          <cell r="V24">
            <v>34</v>
          </cell>
          <cell r="W24" t="str">
            <v>20～29人</v>
          </cell>
          <cell r="X24">
            <v>3</v>
          </cell>
          <cell r="Y24">
            <v>110</v>
          </cell>
          <cell r="Z24">
            <v>34</v>
          </cell>
          <cell r="AA24">
            <v>76</v>
          </cell>
          <cell r="AB24" t="str">
            <v>30人以上</v>
          </cell>
          <cell r="AC24">
            <v>13</v>
          </cell>
          <cell r="AD24">
            <v>1628</v>
          </cell>
          <cell r="AE24">
            <v>619</v>
          </cell>
          <cell r="AF24">
            <v>1009</v>
          </cell>
        </row>
        <row r="25">
          <cell r="B25" t="str">
            <v>　　　10 飲料・たばこ・飼料製造業</v>
          </cell>
          <cell r="C25" t="str">
            <v>　　　　0人</v>
          </cell>
          <cell r="D25" t="str">
            <v>-</v>
          </cell>
          <cell r="E25" t="str">
            <v>-</v>
          </cell>
          <cell r="F25" t="str">
            <v>-</v>
          </cell>
          <cell r="G25" t="str">
            <v>-</v>
          </cell>
          <cell r="H25" t="str">
            <v>1～4人</v>
          </cell>
          <cell r="I25" t="str">
            <v>-</v>
          </cell>
          <cell r="J25" t="str">
            <v>-</v>
          </cell>
          <cell r="K25" t="str">
            <v>-</v>
          </cell>
          <cell r="L25" t="str">
            <v>-</v>
          </cell>
          <cell r="M25" t="str">
            <v>5～9人</v>
          </cell>
          <cell r="N25" t="str">
            <v>-</v>
          </cell>
          <cell r="O25" t="str">
            <v>-</v>
          </cell>
          <cell r="P25" t="str">
            <v>-</v>
          </cell>
          <cell r="Q25" t="str">
            <v>-</v>
          </cell>
          <cell r="R25" t="str">
            <v>10～19人</v>
          </cell>
          <cell r="S25">
            <v>1</v>
          </cell>
          <cell r="T25">
            <v>13</v>
          </cell>
          <cell r="U25">
            <v>7</v>
          </cell>
          <cell r="V25">
            <v>6</v>
          </cell>
          <cell r="W25" t="str">
            <v>20～29人</v>
          </cell>
          <cell r="X25" t="str">
            <v>-</v>
          </cell>
          <cell r="Y25" t="str">
            <v>-</v>
          </cell>
          <cell r="Z25" t="str">
            <v>-</v>
          </cell>
          <cell r="AA25" t="str">
            <v>-</v>
          </cell>
          <cell r="AB25" t="str">
            <v>30人以上</v>
          </cell>
          <cell r="AC25" t="str">
            <v>-</v>
          </cell>
          <cell r="AD25" t="str">
            <v>-</v>
          </cell>
          <cell r="AE25" t="str">
            <v>-</v>
          </cell>
          <cell r="AF25" t="str">
            <v>-</v>
          </cell>
        </row>
        <row r="26">
          <cell r="B26" t="str">
            <v>　　　11 繊維工業</v>
          </cell>
          <cell r="C26" t="str">
            <v>　　　　0人</v>
          </cell>
          <cell r="D26" t="str">
            <v>-</v>
          </cell>
          <cell r="E26" t="str">
            <v>-</v>
          </cell>
          <cell r="F26" t="str">
            <v>-</v>
          </cell>
          <cell r="G26" t="str">
            <v>-</v>
          </cell>
          <cell r="H26" t="str">
            <v>1～4人</v>
          </cell>
          <cell r="I26" t="str">
            <v>-</v>
          </cell>
          <cell r="J26" t="str">
            <v>-</v>
          </cell>
          <cell r="K26" t="str">
            <v>-</v>
          </cell>
          <cell r="L26" t="str">
            <v>-</v>
          </cell>
          <cell r="M26" t="str">
            <v>5～9人</v>
          </cell>
          <cell r="N26" t="str">
            <v>-</v>
          </cell>
          <cell r="O26" t="str">
            <v>-</v>
          </cell>
          <cell r="P26" t="str">
            <v>-</v>
          </cell>
          <cell r="Q26" t="str">
            <v>-</v>
          </cell>
          <cell r="R26" t="str">
            <v>10～19人</v>
          </cell>
          <cell r="S26" t="str">
            <v>-</v>
          </cell>
          <cell r="T26" t="str">
            <v>-</v>
          </cell>
          <cell r="U26" t="str">
            <v>-</v>
          </cell>
          <cell r="V26" t="str">
            <v>-</v>
          </cell>
          <cell r="W26" t="str">
            <v>20～29人</v>
          </cell>
          <cell r="X26" t="str">
            <v>-</v>
          </cell>
          <cell r="Y26" t="str">
            <v>-</v>
          </cell>
          <cell r="Z26" t="str">
            <v>-</v>
          </cell>
          <cell r="AA26" t="str">
            <v>-</v>
          </cell>
          <cell r="AB26" t="str">
            <v>30人以上</v>
          </cell>
          <cell r="AC26" t="str">
            <v>-</v>
          </cell>
          <cell r="AD26" t="str">
            <v>-</v>
          </cell>
          <cell r="AE26" t="str">
            <v>-</v>
          </cell>
          <cell r="AF26" t="str">
            <v>-</v>
          </cell>
        </row>
        <row r="27">
          <cell r="B27" t="str">
            <v>　　　12 木材・木製品製造業(家具を除く)</v>
          </cell>
          <cell r="C27" t="str">
            <v>　　　　0人</v>
          </cell>
          <cell r="D27" t="str">
            <v>-</v>
          </cell>
          <cell r="E27" t="str">
            <v>-</v>
          </cell>
          <cell r="F27" t="str">
            <v>-</v>
          </cell>
          <cell r="G27" t="str">
            <v>-</v>
          </cell>
          <cell r="H27" t="str">
            <v>1～4人</v>
          </cell>
          <cell r="I27">
            <v>1</v>
          </cell>
          <cell r="J27">
            <v>6</v>
          </cell>
          <cell r="K27">
            <v>5</v>
          </cell>
          <cell r="L27">
            <v>1</v>
          </cell>
          <cell r="M27" t="str">
            <v>5～9人</v>
          </cell>
          <cell r="N27">
            <v>1</v>
          </cell>
          <cell r="O27">
            <v>10</v>
          </cell>
          <cell r="P27">
            <v>7</v>
          </cell>
          <cell r="Q27">
            <v>3</v>
          </cell>
          <cell r="R27" t="str">
            <v>10～19人</v>
          </cell>
          <cell r="S27" t="str">
            <v>-</v>
          </cell>
          <cell r="T27" t="str">
            <v>-</v>
          </cell>
          <cell r="U27" t="str">
            <v>-</v>
          </cell>
          <cell r="V27" t="str">
            <v>-</v>
          </cell>
          <cell r="W27" t="str">
            <v>20～29人</v>
          </cell>
          <cell r="X27" t="str">
            <v>-</v>
          </cell>
          <cell r="Y27" t="str">
            <v>-</v>
          </cell>
          <cell r="Z27" t="str">
            <v>-</v>
          </cell>
          <cell r="AA27" t="str">
            <v>-</v>
          </cell>
          <cell r="AB27" t="str">
            <v>30人以上</v>
          </cell>
          <cell r="AC27" t="str">
            <v>-</v>
          </cell>
          <cell r="AD27" t="str">
            <v>-</v>
          </cell>
          <cell r="AE27" t="str">
            <v>-</v>
          </cell>
          <cell r="AF27" t="str">
            <v>-</v>
          </cell>
        </row>
        <row r="28">
          <cell r="B28" t="str">
            <v>　　　13 家具・装備品製造業</v>
          </cell>
          <cell r="C28" t="str">
            <v>　　　　0人</v>
          </cell>
          <cell r="D28" t="str">
            <v>-</v>
          </cell>
          <cell r="E28" t="str">
            <v>-</v>
          </cell>
          <cell r="F28" t="str">
            <v>-</v>
          </cell>
          <cell r="G28" t="str">
            <v>-</v>
          </cell>
          <cell r="H28" t="str">
            <v>1～4人</v>
          </cell>
          <cell r="I28">
            <v>1</v>
          </cell>
          <cell r="J28">
            <v>4</v>
          </cell>
          <cell r="K28">
            <v>4</v>
          </cell>
          <cell r="L28" t="str">
            <v>-</v>
          </cell>
          <cell r="M28" t="str">
            <v>5～9人</v>
          </cell>
          <cell r="N28">
            <v>1</v>
          </cell>
          <cell r="O28">
            <v>7</v>
          </cell>
          <cell r="P28">
            <v>6</v>
          </cell>
          <cell r="Q28">
            <v>1</v>
          </cell>
          <cell r="R28" t="str">
            <v>10～19人</v>
          </cell>
          <cell r="S28">
            <v>2</v>
          </cell>
          <cell r="T28">
            <v>39</v>
          </cell>
          <cell r="U28">
            <v>36</v>
          </cell>
          <cell r="V28">
            <v>3</v>
          </cell>
          <cell r="W28" t="str">
            <v>20～29人</v>
          </cell>
          <cell r="X28">
            <v>1</v>
          </cell>
          <cell r="Y28">
            <v>23</v>
          </cell>
          <cell r="Z28">
            <v>17</v>
          </cell>
          <cell r="AA28">
            <v>6</v>
          </cell>
          <cell r="AB28" t="str">
            <v>30人以上</v>
          </cell>
          <cell r="AC28" t="str">
            <v>-</v>
          </cell>
          <cell r="AD28" t="str">
            <v>-</v>
          </cell>
          <cell r="AE28" t="str">
            <v>-</v>
          </cell>
          <cell r="AF28" t="str">
            <v>-</v>
          </cell>
        </row>
        <row r="29">
          <cell r="B29" t="str">
            <v>　　　14 パルプ・紙・紙加工品製造業</v>
          </cell>
          <cell r="C29" t="str">
            <v>　　　　0人</v>
          </cell>
          <cell r="D29" t="str">
            <v>-</v>
          </cell>
          <cell r="E29" t="str">
            <v>-</v>
          </cell>
          <cell r="F29" t="str">
            <v>-</v>
          </cell>
          <cell r="G29" t="str">
            <v>-</v>
          </cell>
          <cell r="H29" t="str">
            <v>1～4人</v>
          </cell>
          <cell r="I29" t="str">
            <v>-</v>
          </cell>
          <cell r="J29" t="str">
            <v>-</v>
          </cell>
          <cell r="K29" t="str">
            <v>-</v>
          </cell>
          <cell r="L29" t="str">
            <v>-</v>
          </cell>
          <cell r="M29" t="str">
            <v>5～9人</v>
          </cell>
          <cell r="N29" t="str">
            <v>-</v>
          </cell>
          <cell r="O29" t="str">
            <v>-</v>
          </cell>
          <cell r="P29" t="str">
            <v>-</v>
          </cell>
          <cell r="Q29" t="str">
            <v>-</v>
          </cell>
          <cell r="R29" t="str">
            <v>10～19人</v>
          </cell>
          <cell r="S29">
            <v>1</v>
          </cell>
          <cell r="T29">
            <v>19</v>
          </cell>
          <cell r="U29">
            <v>10</v>
          </cell>
          <cell r="V29">
            <v>9</v>
          </cell>
          <cell r="W29" t="str">
            <v>20～29人</v>
          </cell>
          <cell r="X29">
            <v>2</v>
          </cell>
          <cell r="Y29">
            <v>55</v>
          </cell>
          <cell r="Z29">
            <v>32</v>
          </cell>
          <cell r="AA29">
            <v>23</v>
          </cell>
          <cell r="AB29" t="str">
            <v>30人以上</v>
          </cell>
          <cell r="AC29">
            <v>4</v>
          </cell>
          <cell r="AD29">
            <v>459</v>
          </cell>
          <cell r="AE29">
            <v>427</v>
          </cell>
          <cell r="AF29">
            <v>32</v>
          </cell>
        </row>
        <row r="30">
          <cell r="B30" t="str">
            <v>　　　15 印刷・同関連業</v>
          </cell>
          <cell r="C30" t="str">
            <v>　　　　0人</v>
          </cell>
          <cell r="D30">
            <v>1</v>
          </cell>
          <cell r="E30" t="str">
            <v>-</v>
          </cell>
          <cell r="F30" t="str">
            <v>-</v>
          </cell>
          <cell r="G30" t="str">
            <v>-</v>
          </cell>
          <cell r="H30" t="str">
            <v>1～4人</v>
          </cell>
          <cell r="I30">
            <v>6</v>
          </cell>
          <cell r="J30">
            <v>22</v>
          </cell>
          <cell r="K30">
            <v>12</v>
          </cell>
          <cell r="L30">
            <v>10</v>
          </cell>
          <cell r="M30" t="str">
            <v>5～9人</v>
          </cell>
          <cell r="N30">
            <v>2</v>
          </cell>
          <cell r="O30">
            <v>13</v>
          </cell>
          <cell r="P30">
            <v>5</v>
          </cell>
          <cell r="Q30">
            <v>8</v>
          </cell>
          <cell r="R30" t="str">
            <v>10～19人</v>
          </cell>
          <cell r="S30" t="str">
            <v>-</v>
          </cell>
          <cell r="T30" t="str">
            <v>-</v>
          </cell>
          <cell r="U30" t="str">
            <v>-</v>
          </cell>
          <cell r="V30" t="str">
            <v>-</v>
          </cell>
          <cell r="W30" t="str">
            <v>20～29人</v>
          </cell>
          <cell r="X30" t="str">
            <v>-</v>
          </cell>
          <cell r="Y30" t="str">
            <v>-</v>
          </cell>
          <cell r="Z30" t="str">
            <v>-</v>
          </cell>
          <cell r="AA30" t="str">
            <v>-</v>
          </cell>
          <cell r="AB30" t="str">
            <v>30人以上</v>
          </cell>
          <cell r="AC30" t="str">
            <v>-</v>
          </cell>
          <cell r="AD30" t="str">
            <v>-</v>
          </cell>
          <cell r="AE30" t="str">
            <v>-</v>
          </cell>
          <cell r="AF30" t="str">
            <v>-</v>
          </cell>
        </row>
        <row r="31">
          <cell r="B31" t="str">
            <v>　　　16 化学工業</v>
          </cell>
          <cell r="C31" t="str">
            <v>　　　　0人</v>
          </cell>
          <cell r="D31" t="str">
            <v>-</v>
          </cell>
          <cell r="E31" t="str">
            <v>-</v>
          </cell>
          <cell r="F31" t="str">
            <v>-</v>
          </cell>
          <cell r="G31" t="str">
            <v>-</v>
          </cell>
          <cell r="H31" t="str">
            <v>1～4人</v>
          </cell>
          <cell r="I31">
            <v>1</v>
          </cell>
          <cell r="J31">
            <v>3</v>
          </cell>
          <cell r="K31">
            <v>3</v>
          </cell>
          <cell r="L31" t="str">
            <v>-</v>
          </cell>
          <cell r="M31" t="str">
            <v>5～9人</v>
          </cell>
          <cell r="N31" t="str">
            <v>-</v>
          </cell>
          <cell r="O31" t="str">
            <v>-</v>
          </cell>
          <cell r="P31" t="str">
            <v>-</v>
          </cell>
          <cell r="Q31" t="str">
            <v>-</v>
          </cell>
          <cell r="R31" t="str">
            <v>10～19人</v>
          </cell>
          <cell r="S31" t="str">
            <v>-</v>
          </cell>
          <cell r="T31" t="str">
            <v>-</v>
          </cell>
          <cell r="U31" t="str">
            <v>-</v>
          </cell>
          <cell r="V31" t="str">
            <v>-</v>
          </cell>
          <cell r="W31" t="str">
            <v>20～29人</v>
          </cell>
          <cell r="X31" t="str">
            <v>-</v>
          </cell>
          <cell r="Y31" t="str">
            <v>-</v>
          </cell>
          <cell r="Z31" t="str">
            <v>-</v>
          </cell>
          <cell r="AA31" t="str">
            <v>-</v>
          </cell>
          <cell r="AB31" t="str">
            <v>30人以上</v>
          </cell>
          <cell r="AC31" t="str">
            <v>-</v>
          </cell>
          <cell r="AD31" t="str">
            <v>-</v>
          </cell>
          <cell r="AE31" t="str">
            <v>-</v>
          </cell>
          <cell r="AF31" t="str">
            <v>-</v>
          </cell>
        </row>
        <row r="32">
          <cell r="B32" t="str">
            <v>　　　17 石油製品・石炭製品製造業</v>
          </cell>
          <cell r="C32" t="str">
            <v>　　　　0人</v>
          </cell>
          <cell r="D32" t="str">
            <v>-</v>
          </cell>
          <cell r="E32" t="str">
            <v>-</v>
          </cell>
          <cell r="F32" t="str">
            <v>-</v>
          </cell>
          <cell r="G32" t="str">
            <v>-</v>
          </cell>
          <cell r="H32" t="str">
            <v>1～4人</v>
          </cell>
          <cell r="I32">
            <v>2</v>
          </cell>
          <cell r="J32">
            <v>5</v>
          </cell>
          <cell r="K32">
            <v>3</v>
          </cell>
          <cell r="L32">
            <v>2</v>
          </cell>
          <cell r="M32" t="str">
            <v>5～9人</v>
          </cell>
          <cell r="N32">
            <v>3</v>
          </cell>
          <cell r="O32">
            <v>21</v>
          </cell>
          <cell r="P32">
            <v>16</v>
          </cell>
          <cell r="Q32">
            <v>5</v>
          </cell>
          <cell r="R32" t="str">
            <v>10～19人</v>
          </cell>
          <cell r="S32" t="str">
            <v>-</v>
          </cell>
          <cell r="T32" t="str">
            <v>-</v>
          </cell>
          <cell r="U32" t="str">
            <v>-</v>
          </cell>
          <cell r="V32" t="str">
            <v>-</v>
          </cell>
          <cell r="W32" t="str">
            <v>20～29人</v>
          </cell>
          <cell r="X32" t="str">
            <v>-</v>
          </cell>
          <cell r="Y32" t="str">
            <v>-</v>
          </cell>
          <cell r="Z32" t="str">
            <v>-</v>
          </cell>
          <cell r="AA32" t="str">
            <v>-</v>
          </cell>
          <cell r="AB32" t="str">
            <v>30人以上</v>
          </cell>
          <cell r="AC32" t="str">
            <v>-</v>
          </cell>
          <cell r="AD32" t="str">
            <v>-</v>
          </cell>
          <cell r="AE32" t="str">
            <v>-</v>
          </cell>
          <cell r="AF32" t="str">
            <v>-</v>
          </cell>
        </row>
        <row r="33">
          <cell r="B33" t="str">
            <v>　　　18 プラスチック製品製造業(別掲を除く)</v>
          </cell>
          <cell r="C33" t="str">
            <v>　　　　0人</v>
          </cell>
          <cell r="D33" t="str">
            <v>-</v>
          </cell>
          <cell r="E33" t="str">
            <v>-</v>
          </cell>
          <cell r="F33" t="str">
            <v>-</v>
          </cell>
          <cell r="G33" t="str">
            <v>-</v>
          </cell>
          <cell r="H33" t="str">
            <v>1～4人</v>
          </cell>
          <cell r="I33">
            <v>2</v>
          </cell>
          <cell r="J33">
            <v>4</v>
          </cell>
          <cell r="K33">
            <v>2</v>
          </cell>
          <cell r="L33">
            <v>2</v>
          </cell>
          <cell r="M33" t="str">
            <v>5～9人</v>
          </cell>
          <cell r="N33" t="str">
            <v>-</v>
          </cell>
          <cell r="O33" t="str">
            <v>-</v>
          </cell>
          <cell r="P33" t="str">
            <v>-</v>
          </cell>
          <cell r="Q33" t="str">
            <v>-</v>
          </cell>
          <cell r="R33" t="str">
            <v>10～19人</v>
          </cell>
          <cell r="S33" t="str">
            <v>-</v>
          </cell>
          <cell r="T33" t="str">
            <v>-</v>
          </cell>
          <cell r="U33" t="str">
            <v>-</v>
          </cell>
          <cell r="V33" t="str">
            <v>-</v>
          </cell>
          <cell r="W33" t="str">
            <v>20～29人</v>
          </cell>
          <cell r="X33">
            <v>3</v>
          </cell>
          <cell r="Y33">
            <v>76</v>
          </cell>
          <cell r="Z33">
            <v>59</v>
          </cell>
          <cell r="AA33">
            <v>17</v>
          </cell>
          <cell r="AB33" t="str">
            <v>30人以上</v>
          </cell>
          <cell r="AC33" t="str">
            <v>-</v>
          </cell>
          <cell r="AD33" t="str">
            <v>-</v>
          </cell>
          <cell r="AE33" t="str">
            <v>-</v>
          </cell>
          <cell r="AF33" t="str">
            <v>-</v>
          </cell>
        </row>
        <row r="34">
          <cell r="B34" t="str">
            <v>　　　19 ゴム製品製造業</v>
          </cell>
          <cell r="C34" t="str">
            <v>　　　　0人</v>
          </cell>
          <cell r="D34" t="str">
            <v>-</v>
          </cell>
          <cell r="E34" t="str">
            <v>-</v>
          </cell>
          <cell r="F34" t="str">
            <v>-</v>
          </cell>
          <cell r="G34" t="str">
            <v>-</v>
          </cell>
          <cell r="H34" t="str">
            <v>1～4人</v>
          </cell>
          <cell r="I34">
            <v>1</v>
          </cell>
          <cell r="J34">
            <v>3</v>
          </cell>
          <cell r="K34">
            <v>1</v>
          </cell>
          <cell r="L34">
            <v>2</v>
          </cell>
          <cell r="M34" t="str">
            <v>5～9人</v>
          </cell>
          <cell r="N34">
            <v>1</v>
          </cell>
          <cell r="O34">
            <v>9</v>
          </cell>
          <cell r="P34">
            <v>6</v>
          </cell>
          <cell r="Q34">
            <v>3</v>
          </cell>
          <cell r="R34" t="str">
            <v>10～19人</v>
          </cell>
          <cell r="S34">
            <v>1</v>
          </cell>
          <cell r="T34">
            <v>16</v>
          </cell>
          <cell r="U34">
            <v>15</v>
          </cell>
          <cell r="V34">
            <v>1</v>
          </cell>
          <cell r="W34" t="str">
            <v>20～29人</v>
          </cell>
          <cell r="X34" t="str">
            <v>-</v>
          </cell>
          <cell r="Y34" t="str">
            <v>-</v>
          </cell>
          <cell r="Z34" t="str">
            <v>-</v>
          </cell>
          <cell r="AA34" t="str">
            <v>-</v>
          </cell>
          <cell r="AB34" t="str">
            <v>30人以上</v>
          </cell>
          <cell r="AC34" t="str">
            <v>-</v>
          </cell>
          <cell r="AD34" t="str">
            <v>-</v>
          </cell>
          <cell r="AE34" t="str">
            <v>-</v>
          </cell>
          <cell r="AF34" t="str">
            <v>-</v>
          </cell>
        </row>
        <row r="35">
          <cell r="B35" t="str">
            <v>　　　20 なめし革・同製品・毛皮製造業</v>
          </cell>
          <cell r="C35" t="str">
            <v>　　　　0人</v>
          </cell>
          <cell r="D35" t="str">
            <v>-</v>
          </cell>
          <cell r="E35" t="str">
            <v>-</v>
          </cell>
          <cell r="F35" t="str">
            <v>-</v>
          </cell>
          <cell r="G35" t="str">
            <v>-</v>
          </cell>
          <cell r="H35" t="str">
            <v>1～4人</v>
          </cell>
          <cell r="I35" t="str">
            <v>-</v>
          </cell>
          <cell r="J35" t="str">
            <v>-</v>
          </cell>
          <cell r="K35" t="str">
            <v>-</v>
          </cell>
          <cell r="L35" t="str">
            <v>-</v>
          </cell>
          <cell r="M35" t="str">
            <v>5～9人</v>
          </cell>
          <cell r="N35" t="str">
            <v>-</v>
          </cell>
          <cell r="O35" t="str">
            <v>-</v>
          </cell>
          <cell r="P35" t="str">
            <v>-</v>
          </cell>
          <cell r="Q35" t="str">
            <v>-</v>
          </cell>
          <cell r="R35" t="str">
            <v>10～19人</v>
          </cell>
          <cell r="S35" t="str">
            <v>-</v>
          </cell>
          <cell r="T35" t="str">
            <v>-</v>
          </cell>
          <cell r="U35" t="str">
            <v>-</v>
          </cell>
          <cell r="V35" t="str">
            <v>-</v>
          </cell>
          <cell r="W35" t="str">
            <v>20～29人</v>
          </cell>
          <cell r="X35" t="str">
            <v>-</v>
          </cell>
          <cell r="Y35" t="str">
            <v>-</v>
          </cell>
          <cell r="Z35" t="str">
            <v>-</v>
          </cell>
          <cell r="AA35" t="str">
            <v>-</v>
          </cell>
          <cell r="AB35" t="str">
            <v>30人以上</v>
          </cell>
          <cell r="AC35" t="str">
            <v>-</v>
          </cell>
          <cell r="AD35" t="str">
            <v>-</v>
          </cell>
          <cell r="AE35" t="str">
            <v>-</v>
          </cell>
          <cell r="AF35" t="str">
            <v>-</v>
          </cell>
        </row>
        <row r="36">
          <cell r="B36" t="str">
            <v>　　　21 窯業・土石製品製造業</v>
          </cell>
          <cell r="C36" t="str">
            <v>　　　　0人</v>
          </cell>
          <cell r="D36">
            <v>2</v>
          </cell>
          <cell r="E36">
            <v>4</v>
          </cell>
          <cell r="F36">
            <v>2</v>
          </cell>
          <cell r="G36">
            <v>2</v>
          </cell>
          <cell r="H36" t="str">
            <v>1～4人</v>
          </cell>
          <cell r="I36">
            <v>5</v>
          </cell>
          <cell r="J36">
            <v>13</v>
          </cell>
          <cell r="K36">
            <v>11</v>
          </cell>
          <cell r="L36">
            <v>2</v>
          </cell>
          <cell r="M36" t="str">
            <v>5～9人</v>
          </cell>
          <cell r="N36">
            <v>5</v>
          </cell>
          <cell r="O36">
            <v>44</v>
          </cell>
          <cell r="P36">
            <v>37</v>
          </cell>
          <cell r="Q36">
            <v>7</v>
          </cell>
          <cell r="R36" t="str">
            <v>10～19人</v>
          </cell>
          <cell r="S36">
            <v>6</v>
          </cell>
          <cell r="T36">
            <v>117</v>
          </cell>
          <cell r="U36">
            <v>100</v>
          </cell>
          <cell r="V36">
            <v>17</v>
          </cell>
          <cell r="W36" t="str">
            <v>20～29人</v>
          </cell>
          <cell r="X36">
            <v>1</v>
          </cell>
          <cell r="Y36">
            <v>29</v>
          </cell>
          <cell r="Z36">
            <v>26</v>
          </cell>
          <cell r="AA36">
            <v>3</v>
          </cell>
          <cell r="AB36" t="str">
            <v>30人以上</v>
          </cell>
          <cell r="AC36">
            <v>1</v>
          </cell>
          <cell r="AD36">
            <v>46</v>
          </cell>
          <cell r="AE36">
            <v>41</v>
          </cell>
          <cell r="AF36">
            <v>5</v>
          </cell>
        </row>
        <row r="37">
          <cell r="B37" t="str">
            <v>　　　22 鉄鋼業</v>
          </cell>
          <cell r="C37" t="str">
            <v>　　　　0人</v>
          </cell>
          <cell r="D37" t="str">
            <v>-</v>
          </cell>
          <cell r="E37" t="str">
            <v>-</v>
          </cell>
          <cell r="F37" t="str">
            <v>-</v>
          </cell>
          <cell r="G37" t="str">
            <v>-</v>
          </cell>
          <cell r="H37" t="str">
            <v>1～4人</v>
          </cell>
          <cell r="I37">
            <v>2</v>
          </cell>
          <cell r="J37">
            <v>11</v>
          </cell>
          <cell r="K37">
            <v>8</v>
          </cell>
          <cell r="L37">
            <v>3</v>
          </cell>
          <cell r="M37" t="str">
            <v>5～9人</v>
          </cell>
          <cell r="N37" t="str">
            <v>-</v>
          </cell>
          <cell r="O37" t="str">
            <v>-</v>
          </cell>
          <cell r="P37" t="str">
            <v>-</v>
          </cell>
          <cell r="Q37" t="str">
            <v>-</v>
          </cell>
          <cell r="R37" t="str">
            <v>10～19人</v>
          </cell>
          <cell r="S37" t="str">
            <v>-</v>
          </cell>
          <cell r="T37" t="str">
            <v>-</v>
          </cell>
          <cell r="U37" t="str">
            <v>-</v>
          </cell>
          <cell r="V37" t="str">
            <v>-</v>
          </cell>
          <cell r="W37" t="str">
            <v>20～29人</v>
          </cell>
          <cell r="X37">
            <v>1</v>
          </cell>
          <cell r="Y37">
            <v>25</v>
          </cell>
          <cell r="Z37">
            <v>21</v>
          </cell>
          <cell r="AA37">
            <v>4</v>
          </cell>
          <cell r="AB37" t="str">
            <v>30人以上</v>
          </cell>
          <cell r="AC37">
            <v>2</v>
          </cell>
          <cell r="AD37">
            <v>149</v>
          </cell>
          <cell r="AE37">
            <v>137</v>
          </cell>
          <cell r="AF37">
            <v>12</v>
          </cell>
        </row>
        <row r="38">
          <cell r="B38" t="str">
            <v>　　　23 非鉄金属製造業</v>
          </cell>
          <cell r="C38" t="str">
            <v>　　　　0人</v>
          </cell>
          <cell r="D38" t="str">
            <v>-</v>
          </cell>
          <cell r="E38" t="str">
            <v>-</v>
          </cell>
          <cell r="F38" t="str">
            <v>-</v>
          </cell>
          <cell r="G38" t="str">
            <v>-</v>
          </cell>
          <cell r="H38" t="str">
            <v>1～4人</v>
          </cell>
          <cell r="I38">
            <v>1</v>
          </cell>
          <cell r="J38">
            <v>4</v>
          </cell>
          <cell r="K38">
            <v>3</v>
          </cell>
          <cell r="L38">
            <v>1</v>
          </cell>
          <cell r="M38" t="str">
            <v>5～9人</v>
          </cell>
          <cell r="N38" t="str">
            <v>-</v>
          </cell>
          <cell r="O38" t="str">
            <v>-</v>
          </cell>
          <cell r="P38" t="str">
            <v>-</v>
          </cell>
          <cell r="Q38" t="str">
            <v>-</v>
          </cell>
          <cell r="R38" t="str">
            <v>10～19人</v>
          </cell>
          <cell r="S38" t="str">
            <v>-</v>
          </cell>
          <cell r="T38" t="str">
            <v>-</v>
          </cell>
          <cell r="U38" t="str">
            <v>-</v>
          </cell>
          <cell r="V38" t="str">
            <v>-</v>
          </cell>
          <cell r="W38" t="str">
            <v>20～29人</v>
          </cell>
          <cell r="X38" t="str">
            <v>-</v>
          </cell>
          <cell r="Y38" t="str">
            <v>-</v>
          </cell>
          <cell r="Z38" t="str">
            <v>-</v>
          </cell>
          <cell r="AA38" t="str">
            <v>-</v>
          </cell>
          <cell r="AB38" t="str">
            <v>30人以上</v>
          </cell>
          <cell r="AC38" t="str">
            <v>-</v>
          </cell>
          <cell r="AD38" t="str">
            <v>-</v>
          </cell>
          <cell r="AE38" t="str">
            <v>-</v>
          </cell>
          <cell r="AF38" t="str">
            <v>-</v>
          </cell>
        </row>
        <row r="39">
          <cell r="B39" t="str">
            <v>　　　24 金属製品製造業</v>
          </cell>
          <cell r="C39" t="str">
            <v>　　　　0人</v>
          </cell>
          <cell r="D39">
            <v>3</v>
          </cell>
          <cell r="E39">
            <v>5</v>
          </cell>
          <cell r="F39">
            <v>4</v>
          </cell>
          <cell r="G39">
            <v>1</v>
          </cell>
          <cell r="H39" t="str">
            <v>1～4人</v>
          </cell>
          <cell r="I39">
            <v>9</v>
          </cell>
          <cell r="J39">
            <v>32</v>
          </cell>
          <cell r="K39">
            <v>23</v>
          </cell>
          <cell r="L39">
            <v>9</v>
          </cell>
          <cell r="M39" t="str">
            <v>5～9人</v>
          </cell>
          <cell r="N39">
            <v>6</v>
          </cell>
          <cell r="O39">
            <v>49</v>
          </cell>
          <cell r="P39">
            <v>43</v>
          </cell>
          <cell r="Q39">
            <v>6</v>
          </cell>
          <cell r="R39" t="str">
            <v>10～19人</v>
          </cell>
          <cell r="S39">
            <v>6</v>
          </cell>
          <cell r="T39">
            <v>87</v>
          </cell>
          <cell r="U39">
            <v>65</v>
          </cell>
          <cell r="V39">
            <v>22</v>
          </cell>
          <cell r="W39" t="str">
            <v>20～29人</v>
          </cell>
          <cell r="X39">
            <v>2</v>
          </cell>
          <cell r="Y39">
            <v>47</v>
          </cell>
          <cell r="Z39">
            <v>38</v>
          </cell>
          <cell r="AA39">
            <v>9</v>
          </cell>
          <cell r="AB39" t="str">
            <v>30人以上</v>
          </cell>
          <cell r="AC39">
            <v>1</v>
          </cell>
          <cell r="AD39">
            <v>134</v>
          </cell>
          <cell r="AE39">
            <v>81</v>
          </cell>
          <cell r="AF39">
            <v>53</v>
          </cell>
        </row>
        <row r="40">
          <cell r="B40" t="str">
            <v>　　　25 はん用機械器具製造業</v>
          </cell>
          <cell r="C40" t="str">
            <v>　　　　0人</v>
          </cell>
          <cell r="D40" t="str">
            <v>-</v>
          </cell>
          <cell r="E40" t="str">
            <v>-</v>
          </cell>
          <cell r="F40" t="str">
            <v>-</v>
          </cell>
          <cell r="G40" t="str">
            <v>-</v>
          </cell>
          <cell r="H40" t="str">
            <v>1～4人</v>
          </cell>
          <cell r="I40" t="str">
            <v>-</v>
          </cell>
          <cell r="J40" t="str">
            <v>-</v>
          </cell>
          <cell r="K40" t="str">
            <v>-</v>
          </cell>
          <cell r="L40" t="str">
            <v>-</v>
          </cell>
          <cell r="M40" t="str">
            <v>5～9人</v>
          </cell>
          <cell r="N40" t="str">
            <v>-</v>
          </cell>
          <cell r="O40" t="str">
            <v>-</v>
          </cell>
          <cell r="P40" t="str">
            <v>-</v>
          </cell>
          <cell r="Q40" t="str">
            <v>-</v>
          </cell>
          <cell r="R40" t="str">
            <v>10～19人</v>
          </cell>
          <cell r="S40" t="str">
            <v>-</v>
          </cell>
          <cell r="T40" t="str">
            <v>-</v>
          </cell>
          <cell r="U40" t="str">
            <v>-</v>
          </cell>
          <cell r="V40" t="str">
            <v>-</v>
          </cell>
          <cell r="W40" t="str">
            <v>20～29人</v>
          </cell>
          <cell r="X40" t="str">
            <v>-</v>
          </cell>
          <cell r="Y40" t="str">
            <v>-</v>
          </cell>
          <cell r="Z40" t="str">
            <v>-</v>
          </cell>
          <cell r="AA40" t="str">
            <v>-</v>
          </cell>
          <cell r="AB40" t="str">
            <v>30人以上</v>
          </cell>
          <cell r="AC40">
            <v>1</v>
          </cell>
          <cell r="AD40">
            <v>36</v>
          </cell>
          <cell r="AE40">
            <v>33</v>
          </cell>
          <cell r="AF40">
            <v>3</v>
          </cell>
        </row>
        <row r="41">
          <cell r="B41" t="str">
            <v>　　　26 生産用機械器具製造業</v>
          </cell>
          <cell r="C41" t="str">
            <v>　　　　0人</v>
          </cell>
          <cell r="D41">
            <v>2</v>
          </cell>
          <cell r="E41">
            <v>3</v>
          </cell>
          <cell r="F41">
            <v>3</v>
          </cell>
          <cell r="G41" t="str">
            <v>-</v>
          </cell>
          <cell r="H41" t="str">
            <v>1～4人</v>
          </cell>
          <cell r="I41">
            <v>2</v>
          </cell>
          <cell r="J41">
            <v>10</v>
          </cell>
          <cell r="K41">
            <v>5</v>
          </cell>
          <cell r="L41">
            <v>5</v>
          </cell>
          <cell r="M41" t="str">
            <v>5～9人</v>
          </cell>
          <cell r="N41">
            <v>1</v>
          </cell>
          <cell r="O41">
            <v>9</v>
          </cell>
          <cell r="P41">
            <v>7</v>
          </cell>
          <cell r="Q41">
            <v>2</v>
          </cell>
          <cell r="R41" t="str">
            <v>10～19人</v>
          </cell>
          <cell r="S41" t="str">
            <v>-</v>
          </cell>
          <cell r="T41" t="str">
            <v>-</v>
          </cell>
          <cell r="U41" t="str">
            <v>-</v>
          </cell>
          <cell r="V41" t="str">
            <v>-</v>
          </cell>
          <cell r="W41" t="str">
            <v>20～29人</v>
          </cell>
          <cell r="X41" t="str">
            <v>-</v>
          </cell>
          <cell r="Y41" t="str">
            <v>-</v>
          </cell>
          <cell r="Z41" t="str">
            <v>-</v>
          </cell>
          <cell r="AA41" t="str">
            <v>-</v>
          </cell>
          <cell r="AB41" t="str">
            <v>30人以上</v>
          </cell>
          <cell r="AC41" t="str">
            <v>-</v>
          </cell>
          <cell r="AD41" t="str">
            <v>-</v>
          </cell>
          <cell r="AE41" t="str">
            <v>-</v>
          </cell>
          <cell r="AF41" t="str">
            <v>-</v>
          </cell>
        </row>
        <row r="42">
          <cell r="B42" t="str">
            <v>　　　27 業務用機械器具製造業</v>
          </cell>
          <cell r="C42" t="str">
            <v>　　　　0人</v>
          </cell>
          <cell r="D42" t="str">
            <v>-</v>
          </cell>
          <cell r="E42" t="str">
            <v>-</v>
          </cell>
          <cell r="F42" t="str">
            <v>-</v>
          </cell>
          <cell r="G42" t="str">
            <v>-</v>
          </cell>
          <cell r="H42" t="str">
            <v>1～4人</v>
          </cell>
          <cell r="I42">
            <v>2</v>
          </cell>
          <cell r="J42">
            <v>3</v>
          </cell>
          <cell r="K42">
            <v>2</v>
          </cell>
          <cell r="L42">
            <v>1</v>
          </cell>
          <cell r="M42" t="str">
            <v>5～9人</v>
          </cell>
          <cell r="N42" t="str">
            <v>-</v>
          </cell>
          <cell r="O42" t="str">
            <v>-</v>
          </cell>
          <cell r="P42" t="str">
            <v>-</v>
          </cell>
          <cell r="Q42" t="str">
            <v>-</v>
          </cell>
          <cell r="R42" t="str">
            <v>10～19人</v>
          </cell>
          <cell r="S42" t="str">
            <v>-</v>
          </cell>
          <cell r="T42" t="str">
            <v>-</v>
          </cell>
          <cell r="U42" t="str">
            <v>-</v>
          </cell>
          <cell r="V42" t="str">
            <v>-</v>
          </cell>
          <cell r="W42" t="str">
            <v>20～29人</v>
          </cell>
          <cell r="X42" t="str">
            <v>-</v>
          </cell>
          <cell r="Y42" t="str">
            <v>-</v>
          </cell>
          <cell r="Z42" t="str">
            <v>-</v>
          </cell>
          <cell r="AA42" t="str">
            <v>-</v>
          </cell>
          <cell r="AB42" t="str">
            <v>30人以上</v>
          </cell>
          <cell r="AC42" t="str">
            <v>-</v>
          </cell>
          <cell r="AD42" t="str">
            <v>-</v>
          </cell>
          <cell r="AE42" t="str">
            <v>-</v>
          </cell>
          <cell r="AF42" t="str">
            <v>-</v>
          </cell>
        </row>
        <row r="43">
          <cell r="B43" t="str">
            <v>　　　28 電子部品・デバイス・電子回路製造業</v>
          </cell>
          <cell r="C43" t="str">
            <v>　　　　0人</v>
          </cell>
          <cell r="D43" t="str">
            <v>-</v>
          </cell>
          <cell r="E43" t="str">
            <v>-</v>
          </cell>
          <cell r="F43" t="str">
            <v>-</v>
          </cell>
          <cell r="G43" t="str">
            <v>-</v>
          </cell>
          <cell r="H43" t="str">
            <v>1～4人</v>
          </cell>
          <cell r="I43">
            <v>1</v>
          </cell>
          <cell r="J43">
            <v>2</v>
          </cell>
          <cell r="K43">
            <v>1</v>
          </cell>
          <cell r="L43">
            <v>1</v>
          </cell>
          <cell r="M43" t="str">
            <v>5～9人</v>
          </cell>
          <cell r="N43" t="str">
            <v>-</v>
          </cell>
          <cell r="O43" t="str">
            <v>-</v>
          </cell>
          <cell r="P43" t="str">
            <v>-</v>
          </cell>
          <cell r="Q43" t="str">
            <v>-</v>
          </cell>
          <cell r="R43" t="str">
            <v>10～19人</v>
          </cell>
          <cell r="S43" t="str">
            <v>-</v>
          </cell>
          <cell r="T43" t="str">
            <v>-</v>
          </cell>
          <cell r="U43" t="str">
            <v>-</v>
          </cell>
          <cell r="V43" t="str">
            <v>-</v>
          </cell>
          <cell r="W43" t="str">
            <v>20～29人</v>
          </cell>
          <cell r="X43" t="str">
            <v>-</v>
          </cell>
          <cell r="Y43" t="str">
            <v>-</v>
          </cell>
          <cell r="Z43" t="str">
            <v>-</v>
          </cell>
          <cell r="AA43" t="str">
            <v>-</v>
          </cell>
          <cell r="AB43" t="str">
            <v>30人以上</v>
          </cell>
          <cell r="AC43">
            <v>1</v>
          </cell>
          <cell r="AD43">
            <v>143</v>
          </cell>
          <cell r="AE43">
            <v>116</v>
          </cell>
          <cell r="AF43">
            <v>27</v>
          </cell>
        </row>
        <row r="44">
          <cell r="B44" t="str">
            <v>　　　29 電気機械器具製造業</v>
          </cell>
          <cell r="C44" t="str">
            <v>　　　　0人</v>
          </cell>
          <cell r="D44" t="str">
            <v>-</v>
          </cell>
          <cell r="E44" t="str">
            <v>-</v>
          </cell>
          <cell r="F44" t="str">
            <v>-</v>
          </cell>
          <cell r="G44" t="str">
            <v>-</v>
          </cell>
          <cell r="H44" t="str">
            <v>1～4人</v>
          </cell>
          <cell r="I44">
            <v>2</v>
          </cell>
          <cell r="J44">
            <v>6</v>
          </cell>
          <cell r="K44">
            <v>5</v>
          </cell>
          <cell r="L44">
            <v>1</v>
          </cell>
          <cell r="M44" t="str">
            <v>5～9人</v>
          </cell>
          <cell r="N44" t="str">
            <v>-</v>
          </cell>
          <cell r="O44" t="str">
            <v>-</v>
          </cell>
          <cell r="P44" t="str">
            <v>-</v>
          </cell>
          <cell r="Q44" t="str">
            <v>-</v>
          </cell>
          <cell r="R44" t="str">
            <v>10～19人</v>
          </cell>
          <cell r="S44">
            <v>1</v>
          </cell>
          <cell r="T44">
            <v>13</v>
          </cell>
          <cell r="U44">
            <v>11</v>
          </cell>
          <cell r="V44">
            <v>2</v>
          </cell>
          <cell r="W44" t="str">
            <v>20～29人</v>
          </cell>
          <cell r="X44">
            <v>1</v>
          </cell>
          <cell r="Y44">
            <v>22</v>
          </cell>
          <cell r="Z44">
            <v>16</v>
          </cell>
          <cell r="AA44">
            <v>6</v>
          </cell>
          <cell r="AB44" t="str">
            <v>30人以上</v>
          </cell>
          <cell r="AC44">
            <v>2</v>
          </cell>
          <cell r="AD44">
            <v>138</v>
          </cell>
          <cell r="AE44">
            <v>110</v>
          </cell>
          <cell r="AF44">
            <v>28</v>
          </cell>
        </row>
        <row r="45">
          <cell r="B45" t="str">
            <v>　　　30 情報通信機械器具製造業</v>
          </cell>
          <cell r="C45" t="str">
            <v>　　　　0人</v>
          </cell>
          <cell r="D45" t="str">
            <v>-</v>
          </cell>
          <cell r="E45" t="str">
            <v>-</v>
          </cell>
          <cell r="F45" t="str">
            <v>-</v>
          </cell>
          <cell r="G45" t="str">
            <v>-</v>
          </cell>
          <cell r="H45" t="str">
            <v>1～4人</v>
          </cell>
          <cell r="I45" t="str">
            <v>-</v>
          </cell>
          <cell r="J45" t="str">
            <v>-</v>
          </cell>
          <cell r="K45" t="str">
            <v>-</v>
          </cell>
          <cell r="L45" t="str">
            <v>-</v>
          </cell>
          <cell r="M45" t="str">
            <v>5～9人</v>
          </cell>
          <cell r="N45" t="str">
            <v>-</v>
          </cell>
          <cell r="O45" t="str">
            <v>-</v>
          </cell>
          <cell r="P45" t="str">
            <v>-</v>
          </cell>
          <cell r="Q45" t="str">
            <v>-</v>
          </cell>
          <cell r="R45" t="str">
            <v>10～19人</v>
          </cell>
          <cell r="S45" t="str">
            <v>-</v>
          </cell>
          <cell r="T45" t="str">
            <v>-</v>
          </cell>
          <cell r="U45" t="str">
            <v>-</v>
          </cell>
          <cell r="V45" t="str">
            <v>-</v>
          </cell>
          <cell r="W45" t="str">
            <v>20～29人</v>
          </cell>
          <cell r="X45" t="str">
            <v>-</v>
          </cell>
          <cell r="Y45" t="str">
            <v>-</v>
          </cell>
          <cell r="Z45" t="str">
            <v>-</v>
          </cell>
          <cell r="AA45" t="str">
            <v>-</v>
          </cell>
          <cell r="AB45" t="str">
            <v>30人以上</v>
          </cell>
          <cell r="AC45" t="str">
            <v>-</v>
          </cell>
          <cell r="AD45" t="str">
            <v>-</v>
          </cell>
          <cell r="AE45" t="str">
            <v>-</v>
          </cell>
          <cell r="AF45" t="str">
            <v>-</v>
          </cell>
        </row>
        <row r="46">
          <cell r="B46" t="str">
            <v>　　　31 輸送用機械器具製造業</v>
          </cell>
          <cell r="C46" t="str">
            <v>　　　　0人</v>
          </cell>
          <cell r="D46" t="str">
            <v>-</v>
          </cell>
          <cell r="E46" t="str">
            <v>-</v>
          </cell>
          <cell r="F46" t="str">
            <v>-</v>
          </cell>
          <cell r="G46" t="str">
            <v>-</v>
          </cell>
          <cell r="H46" t="str">
            <v>1～4人</v>
          </cell>
          <cell r="I46" t="str">
            <v>-</v>
          </cell>
          <cell r="J46" t="str">
            <v>-</v>
          </cell>
          <cell r="K46" t="str">
            <v>-</v>
          </cell>
          <cell r="L46" t="str">
            <v>-</v>
          </cell>
          <cell r="M46" t="str">
            <v>5～9人</v>
          </cell>
          <cell r="N46" t="str">
            <v>-</v>
          </cell>
          <cell r="O46" t="str">
            <v>-</v>
          </cell>
          <cell r="P46" t="str">
            <v>-</v>
          </cell>
          <cell r="Q46" t="str">
            <v>-</v>
          </cell>
          <cell r="R46" t="str">
            <v>10～19人</v>
          </cell>
          <cell r="S46" t="str">
            <v>-</v>
          </cell>
          <cell r="T46" t="str">
            <v>-</v>
          </cell>
          <cell r="U46" t="str">
            <v>-</v>
          </cell>
          <cell r="V46" t="str">
            <v>-</v>
          </cell>
          <cell r="W46" t="str">
            <v>20～29人</v>
          </cell>
          <cell r="X46" t="str">
            <v>-</v>
          </cell>
          <cell r="Y46" t="str">
            <v>-</v>
          </cell>
          <cell r="Z46" t="str">
            <v>-</v>
          </cell>
          <cell r="AA46" t="str">
            <v>-</v>
          </cell>
          <cell r="AB46" t="str">
            <v>30人以上</v>
          </cell>
          <cell r="AC46" t="str">
            <v>-</v>
          </cell>
          <cell r="AD46" t="str">
            <v>-</v>
          </cell>
          <cell r="AE46" t="str">
            <v>-</v>
          </cell>
          <cell r="AF46" t="str">
            <v>-</v>
          </cell>
        </row>
        <row r="47">
          <cell r="B47" t="str">
            <v>　　　32 その他の製造業</v>
          </cell>
          <cell r="C47" t="str">
            <v>　　　　0人</v>
          </cell>
          <cell r="D47">
            <v>2</v>
          </cell>
          <cell r="E47">
            <v>2</v>
          </cell>
          <cell r="F47">
            <v>1</v>
          </cell>
          <cell r="G47">
            <v>1</v>
          </cell>
          <cell r="H47" t="str">
            <v>1～4人</v>
          </cell>
          <cell r="I47">
            <v>6</v>
          </cell>
          <cell r="J47">
            <v>14</v>
          </cell>
          <cell r="K47">
            <v>9</v>
          </cell>
          <cell r="L47">
            <v>5</v>
          </cell>
          <cell r="M47" t="str">
            <v>5～9人</v>
          </cell>
          <cell r="N47">
            <v>2</v>
          </cell>
          <cell r="O47">
            <v>18</v>
          </cell>
          <cell r="P47">
            <v>14</v>
          </cell>
          <cell r="Q47">
            <v>4</v>
          </cell>
          <cell r="R47" t="str">
            <v>10～19人</v>
          </cell>
          <cell r="S47">
            <v>2</v>
          </cell>
          <cell r="T47">
            <v>24</v>
          </cell>
          <cell r="U47">
            <v>16</v>
          </cell>
          <cell r="V47">
            <v>8</v>
          </cell>
          <cell r="W47" t="str">
            <v>20～29人</v>
          </cell>
          <cell r="X47" t="str">
            <v>-</v>
          </cell>
          <cell r="Y47" t="str">
            <v>-</v>
          </cell>
          <cell r="Z47" t="str">
            <v>-</v>
          </cell>
          <cell r="AA47" t="str">
            <v>-</v>
          </cell>
          <cell r="AB47" t="str">
            <v>30人以上</v>
          </cell>
          <cell r="AC47" t="str">
            <v>-</v>
          </cell>
          <cell r="AD47" t="str">
            <v>-</v>
          </cell>
          <cell r="AE47" t="str">
            <v>-</v>
          </cell>
          <cell r="AF47" t="str">
            <v>-</v>
          </cell>
        </row>
        <row r="48">
          <cell r="B48" t="str">
            <v>　　　EZ 製造業 内格付不能</v>
          </cell>
          <cell r="C48" t="str">
            <v>　　　　0人</v>
          </cell>
          <cell r="D48">
            <v>1</v>
          </cell>
          <cell r="E48">
            <v>1</v>
          </cell>
          <cell r="F48">
            <v>1</v>
          </cell>
          <cell r="G48" t="str">
            <v>-</v>
          </cell>
          <cell r="H48" t="str">
            <v>1～4人</v>
          </cell>
          <cell r="I48" t="str">
            <v>-</v>
          </cell>
          <cell r="J48" t="str">
            <v>-</v>
          </cell>
          <cell r="K48" t="str">
            <v>-</v>
          </cell>
          <cell r="L48" t="str">
            <v>-</v>
          </cell>
          <cell r="M48" t="str">
            <v>5～9人</v>
          </cell>
          <cell r="N48" t="str">
            <v>-</v>
          </cell>
          <cell r="O48" t="str">
            <v>-</v>
          </cell>
          <cell r="P48" t="str">
            <v>-</v>
          </cell>
          <cell r="Q48" t="str">
            <v>-</v>
          </cell>
          <cell r="R48" t="str">
            <v>10～19人</v>
          </cell>
          <cell r="S48" t="str">
            <v>-</v>
          </cell>
          <cell r="T48" t="str">
            <v>-</v>
          </cell>
          <cell r="U48" t="str">
            <v>-</v>
          </cell>
          <cell r="V48" t="str">
            <v>-</v>
          </cell>
          <cell r="W48" t="str">
            <v>20～29人</v>
          </cell>
          <cell r="X48">
            <v>1</v>
          </cell>
          <cell r="Y48">
            <v>22</v>
          </cell>
          <cell r="Z48">
            <v>18</v>
          </cell>
          <cell r="AA48">
            <v>4</v>
          </cell>
          <cell r="AB48" t="str">
            <v>30人以上</v>
          </cell>
          <cell r="AC48" t="str">
            <v>-</v>
          </cell>
          <cell r="AD48" t="str">
            <v>-</v>
          </cell>
          <cell r="AE48" t="str">
            <v>-</v>
          </cell>
          <cell r="AF48" t="str">
            <v>-</v>
          </cell>
        </row>
        <row r="49">
          <cell r="B49" t="str">
            <v>　　F 電気・ガス・熱供給・水道業</v>
          </cell>
          <cell r="C49" t="str">
            <v>　　　　0人</v>
          </cell>
          <cell r="D49" t="str">
            <v>-</v>
          </cell>
          <cell r="E49" t="str">
            <v>-</v>
          </cell>
          <cell r="F49" t="str">
            <v>-</v>
          </cell>
          <cell r="G49" t="str">
            <v>-</v>
          </cell>
          <cell r="H49" t="str">
            <v>1～4人</v>
          </cell>
          <cell r="I49" t="str">
            <v>-</v>
          </cell>
          <cell r="J49" t="str">
            <v>-</v>
          </cell>
          <cell r="K49" t="str">
            <v>-</v>
          </cell>
          <cell r="L49" t="str">
            <v>-</v>
          </cell>
          <cell r="M49" t="str">
            <v>5～9人</v>
          </cell>
          <cell r="N49">
            <v>4</v>
          </cell>
          <cell r="O49">
            <v>32</v>
          </cell>
          <cell r="P49">
            <v>25</v>
          </cell>
          <cell r="Q49">
            <v>7</v>
          </cell>
          <cell r="R49" t="str">
            <v>10～19人</v>
          </cell>
          <cell r="S49" t="str">
            <v>-</v>
          </cell>
          <cell r="T49" t="str">
            <v>-</v>
          </cell>
          <cell r="U49" t="str">
            <v>-</v>
          </cell>
          <cell r="V49" t="str">
            <v>-</v>
          </cell>
          <cell r="W49" t="str">
            <v>20～29人</v>
          </cell>
          <cell r="X49">
            <v>2</v>
          </cell>
          <cell r="Y49">
            <v>50</v>
          </cell>
          <cell r="Z49">
            <v>47</v>
          </cell>
          <cell r="AA49">
            <v>3</v>
          </cell>
          <cell r="AB49" t="str">
            <v>30人以上</v>
          </cell>
          <cell r="AC49" t="str">
            <v>-</v>
          </cell>
          <cell r="AD49" t="str">
            <v>-</v>
          </cell>
          <cell r="AE49" t="str">
            <v>-</v>
          </cell>
          <cell r="AF49" t="str">
            <v>-</v>
          </cell>
        </row>
        <row r="50">
          <cell r="B50" t="str">
            <v>　　　33 電気業</v>
          </cell>
          <cell r="C50" t="str">
            <v>　　　　0人</v>
          </cell>
          <cell r="D50" t="str">
            <v>-</v>
          </cell>
          <cell r="E50" t="str">
            <v>-</v>
          </cell>
          <cell r="F50" t="str">
            <v>-</v>
          </cell>
          <cell r="G50" t="str">
            <v>-</v>
          </cell>
          <cell r="H50" t="str">
            <v>1～4人</v>
          </cell>
          <cell r="I50" t="str">
            <v>-</v>
          </cell>
          <cell r="J50" t="str">
            <v>-</v>
          </cell>
          <cell r="K50" t="str">
            <v>-</v>
          </cell>
          <cell r="L50" t="str">
            <v>-</v>
          </cell>
          <cell r="M50" t="str">
            <v>5～9人</v>
          </cell>
          <cell r="N50">
            <v>1</v>
          </cell>
          <cell r="O50">
            <v>8</v>
          </cell>
          <cell r="P50">
            <v>5</v>
          </cell>
          <cell r="Q50">
            <v>3</v>
          </cell>
          <cell r="R50" t="str">
            <v>10～19人</v>
          </cell>
          <cell r="S50" t="str">
            <v>-</v>
          </cell>
          <cell r="T50" t="str">
            <v>-</v>
          </cell>
          <cell r="U50" t="str">
            <v>-</v>
          </cell>
          <cell r="V50" t="str">
            <v>-</v>
          </cell>
          <cell r="W50" t="str">
            <v>20～29人</v>
          </cell>
          <cell r="X50" t="str">
            <v>-</v>
          </cell>
          <cell r="Y50" t="str">
            <v>-</v>
          </cell>
          <cell r="Z50" t="str">
            <v>-</v>
          </cell>
          <cell r="AA50" t="str">
            <v>-</v>
          </cell>
          <cell r="AB50" t="str">
            <v>30人以上</v>
          </cell>
          <cell r="AC50" t="str">
            <v>-</v>
          </cell>
          <cell r="AD50" t="str">
            <v>-</v>
          </cell>
          <cell r="AE50" t="str">
            <v>-</v>
          </cell>
          <cell r="AF50" t="str">
            <v>-</v>
          </cell>
        </row>
        <row r="51">
          <cell r="B51" t="str">
            <v>　　　34 ガス業</v>
          </cell>
          <cell r="C51" t="str">
            <v>　　　　0人</v>
          </cell>
          <cell r="D51" t="str">
            <v>-</v>
          </cell>
          <cell r="E51" t="str">
            <v>-</v>
          </cell>
          <cell r="F51" t="str">
            <v>-</v>
          </cell>
          <cell r="G51" t="str">
            <v>-</v>
          </cell>
          <cell r="H51" t="str">
            <v>1～4人</v>
          </cell>
          <cell r="I51" t="str">
            <v>-</v>
          </cell>
          <cell r="J51" t="str">
            <v>-</v>
          </cell>
          <cell r="K51" t="str">
            <v>-</v>
          </cell>
          <cell r="L51" t="str">
            <v>-</v>
          </cell>
          <cell r="M51" t="str">
            <v>5～9人</v>
          </cell>
          <cell r="N51">
            <v>1</v>
          </cell>
          <cell r="O51">
            <v>7</v>
          </cell>
          <cell r="P51">
            <v>7</v>
          </cell>
          <cell r="Q51" t="str">
            <v>-</v>
          </cell>
          <cell r="R51" t="str">
            <v>10～19人</v>
          </cell>
          <cell r="S51" t="str">
            <v>-</v>
          </cell>
          <cell r="T51" t="str">
            <v>-</v>
          </cell>
          <cell r="U51" t="str">
            <v>-</v>
          </cell>
          <cell r="V51" t="str">
            <v>-</v>
          </cell>
          <cell r="W51" t="str">
            <v>20～29人</v>
          </cell>
          <cell r="X51">
            <v>1</v>
          </cell>
          <cell r="Y51">
            <v>24</v>
          </cell>
          <cell r="Z51">
            <v>23</v>
          </cell>
          <cell r="AA51">
            <v>1</v>
          </cell>
          <cell r="AB51" t="str">
            <v>30人以上</v>
          </cell>
          <cell r="AC51" t="str">
            <v>-</v>
          </cell>
          <cell r="AD51" t="str">
            <v>-</v>
          </cell>
          <cell r="AE51" t="str">
            <v>-</v>
          </cell>
          <cell r="AF51" t="str">
            <v>-</v>
          </cell>
        </row>
        <row r="52">
          <cell r="B52" t="str">
            <v>　　　35 熱供給業</v>
          </cell>
          <cell r="C52" t="str">
            <v>　　　　0人</v>
          </cell>
          <cell r="D52" t="str">
            <v>-</v>
          </cell>
          <cell r="E52" t="str">
            <v>-</v>
          </cell>
          <cell r="F52" t="str">
            <v>-</v>
          </cell>
          <cell r="G52" t="str">
            <v>-</v>
          </cell>
          <cell r="H52" t="str">
            <v>1～4人</v>
          </cell>
          <cell r="I52" t="str">
            <v>-</v>
          </cell>
          <cell r="J52" t="str">
            <v>-</v>
          </cell>
          <cell r="K52" t="str">
            <v>-</v>
          </cell>
          <cell r="L52" t="str">
            <v>-</v>
          </cell>
          <cell r="M52" t="str">
            <v>5～9人</v>
          </cell>
          <cell r="N52" t="str">
            <v>-</v>
          </cell>
          <cell r="O52" t="str">
            <v>-</v>
          </cell>
          <cell r="P52" t="str">
            <v>-</v>
          </cell>
          <cell r="Q52" t="str">
            <v>-</v>
          </cell>
          <cell r="R52" t="str">
            <v>10～19人</v>
          </cell>
          <cell r="S52" t="str">
            <v>-</v>
          </cell>
          <cell r="T52" t="str">
            <v>-</v>
          </cell>
          <cell r="U52" t="str">
            <v>-</v>
          </cell>
          <cell r="V52" t="str">
            <v>-</v>
          </cell>
          <cell r="W52" t="str">
            <v>20～29人</v>
          </cell>
          <cell r="X52" t="str">
            <v>-</v>
          </cell>
          <cell r="Y52" t="str">
            <v>-</v>
          </cell>
          <cell r="Z52" t="str">
            <v>-</v>
          </cell>
          <cell r="AA52" t="str">
            <v>-</v>
          </cell>
          <cell r="AB52" t="str">
            <v>30人以上</v>
          </cell>
          <cell r="AC52" t="str">
            <v>-</v>
          </cell>
          <cell r="AD52" t="str">
            <v>-</v>
          </cell>
          <cell r="AE52" t="str">
            <v>-</v>
          </cell>
          <cell r="AF52" t="str">
            <v>-</v>
          </cell>
        </row>
        <row r="53">
          <cell r="B53" t="str">
            <v>　　　36 水道業</v>
          </cell>
          <cell r="C53" t="str">
            <v>　　　　0人</v>
          </cell>
          <cell r="D53" t="str">
            <v>-</v>
          </cell>
          <cell r="E53" t="str">
            <v>-</v>
          </cell>
          <cell r="F53" t="str">
            <v>-</v>
          </cell>
          <cell r="G53" t="str">
            <v>-</v>
          </cell>
          <cell r="H53" t="str">
            <v>1～4人</v>
          </cell>
          <cell r="I53" t="str">
            <v>-</v>
          </cell>
          <cell r="J53" t="str">
            <v>-</v>
          </cell>
          <cell r="K53" t="str">
            <v>-</v>
          </cell>
          <cell r="L53" t="str">
            <v>-</v>
          </cell>
          <cell r="M53" t="str">
            <v>5～9人</v>
          </cell>
          <cell r="N53">
            <v>2</v>
          </cell>
          <cell r="O53">
            <v>17</v>
          </cell>
          <cell r="P53">
            <v>13</v>
          </cell>
          <cell r="Q53">
            <v>4</v>
          </cell>
          <cell r="R53" t="str">
            <v>10～19人</v>
          </cell>
          <cell r="S53" t="str">
            <v>-</v>
          </cell>
          <cell r="T53" t="str">
            <v>-</v>
          </cell>
          <cell r="U53" t="str">
            <v>-</v>
          </cell>
          <cell r="V53" t="str">
            <v>-</v>
          </cell>
          <cell r="W53" t="str">
            <v>20～29人</v>
          </cell>
          <cell r="X53">
            <v>1</v>
          </cell>
          <cell r="Y53">
            <v>26</v>
          </cell>
          <cell r="Z53">
            <v>24</v>
          </cell>
          <cell r="AA53">
            <v>2</v>
          </cell>
          <cell r="AB53" t="str">
            <v>30人以上</v>
          </cell>
          <cell r="AC53" t="str">
            <v>-</v>
          </cell>
          <cell r="AD53" t="str">
            <v>-</v>
          </cell>
          <cell r="AE53" t="str">
            <v>-</v>
          </cell>
          <cell r="AF53" t="str">
            <v>-</v>
          </cell>
        </row>
        <row r="54">
          <cell r="B54" t="str">
            <v>　　　FZ 電気・ガス・熱供給・水道業 内格付不能</v>
          </cell>
          <cell r="C54" t="str">
            <v>　　　　0人</v>
          </cell>
          <cell r="D54" t="str">
            <v>-</v>
          </cell>
          <cell r="E54" t="str">
            <v>-</v>
          </cell>
          <cell r="F54" t="str">
            <v>-</v>
          </cell>
          <cell r="G54" t="str">
            <v>-</v>
          </cell>
          <cell r="H54" t="str">
            <v>1～4人</v>
          </cell>
          <cell r="I54" t="str">
            <v>-</v>
          </cell>
          <cell r="J54" t="str">
            <v>-</v>
          </cell>
          <cell r="K54" t="str">
            <v>-</v>
          </cell>
          <cell r="L54" t="str">
            <v>-</v>
          </cell>
          <cell r="M54" t="str">
            <v>5～9人</v>
          </cell>
          <cell r="N54" t="str">
            <v>-</v>
          </cell>
          <cell r="O54" t="str">
            <v>-</v>
          </cell>
          <cell r="P54" t="str">
            <v>-</v>
          </cell>
          <cell r="Q54" t="str">
            <v>-</v>
          </cell>
          <cell r="R54" t="str">
            <v>10～19人</v>
          </cell>
          <cell r="S54" t="str">
            <v>-</v>
          </cell>
          <cell r="T54" t="str">
            <v>-</v>
          </cell>
          <cell r="U54" t="str">
            <v>-</v>
          </cell>
          <cell r="V54" t="str">
            <v>-</v>
          </cell>
          <cell r="W54" t="str">
            <v>20～29人</v>
          </cell>
          <cell r="X54" t="str">
            <v>-</v>
          </cell>
          <cell r="Y54" t="str">
            <v>-</v>
          </cell>
          <cell r="Z54" t="str">
            <v>-</v>
          </cell>
          <cell r="AA54" t="str">
            <v>-</v>
          </cell>
          <cell r="AB54" t="str">
            <v>30人以上</v>
          </cell>
          <cell r="AC54" t="str">
            <v>-</v>
          </cell>
          <cell r="AD54" t="str">
            <v>-</v>
          </cell>
          <cell r="AE54" t="str">
            <v>-</v>
          </cell>
          <cell r="AF54" t="str">
            <v>-</v>
          </cell>
        </row>
        <row r="55">
          <cell r="B55" t="str">
            <v>　　G 情報通信業</v>
          </cell>
          <cell r="C55" t="str">
            <v>　　　　0人</v>
          </cell>
          <cell r="D55">
            <v>17</v>
          </cell>
          <cell r="E55">
            <v>23</v>
          </cell>
          <cell r="F55">
            <v>18</v>
          </cell>
          <cell r="G55">
            <v>5</v>
          </cell>
          <cell r="H55" t="str">
            <v>1～4人</v>
          </cell>
          <cell r="I55">
            <v>8</v>
          </cell>
          <cell r="J55">
            <v>19</v>
          </cell>
          <cell r="K55">
            <v>12</v>
          </cell>
          <cell r="L55">
            <v>7</v>
          </cell>
          <cell r="M55" t="str">
            <v>5～9人</v>
          </cell>
          <cell r="N55">
            <v>2</v>
          </cell>
          <cell r="O55">
            <v>11</v>
          </cell>
          <cell r="P55">
            <v>7</v>
          </cell>
          <cell r="Q55">
            <v>4</v>
          </cell>
          <cell r="R55" t="str">
            <v>10～19人</v>
          </cell>
          <cell r="S55">
            <v>1</v>
          </cell>
          <cell r="T55">
            <v>11</v>
          </cell>
          <cell r="U55">
            <v>10</v>
          </cell>
          <cell r="V55">
            <v>1</v>
          </cell>
          <cell r="W55" t="str">
            <v>20～29人</v>
          </cell>
          <cell r="X55" t="str">
            <v>-</v>
          </cell>
          <cell r="Y55" t="str">
            <v>-</v>
          </cell>
          <cell r="Z55" t="str">
            <v>-</v>
          </cell>
          <cell r="AA55" t="str">
            <v>-</v>
          </cell>
          <cell r="AB55" t="str">
            <v>30人以上</v>
          </cell>
          <cell r="AC55">
            <v>1</v>
          </cell>
          <cell r="AD55">
            <v>286</v>
          </cell>
          <cell r="AE55">
            <v>43</v>
          </cell>
          <cell r="AF55">
            <v>243</v>
          </cell>
        </row>
        <row r="56">
          <cell r="B56" t="str">
            <v>　　　37 通信業</v>
          </cell>
          <cell r="C56" t="str">
            <v>　　　　0人</v>
          </cell>
          <cell r="D56">
            <v>1</v>
          </cell>
          <cell r="E56">
            <v>1</v>
          </cell>
          <cell r="F56">
            <v>1</v>
          </cell>
          <cell r="G56" t="str">
            <v>-</v>
          </cell>
          <cell r="H56" t="str">
            <v>1～4人</v>
          </cell>
          <cell r="I56" t="str">
            <v>-</v>
          </cell>
          <cell r="J56" t="str">
            <v>-</v>
          </cell>
          <cell r="K56" t="str">
            <v>-</v>
          </cell>
          <cell r="L56" t="str">
            <v>-</v>
          </cell>
          <cell r="M56" t="str">
            <v>5～9人</v>
          </cell>
          <cell r="N56">
            <v>1</v>
          </cell>
          <cell r="O56">
            <v>6</v>
          </cell>
          <cell r="P56">
            <v>3</v>
          </cell>
          <cell r="Q56">
            <v>3</v>
          </cell>
          <cell r="R56" t="str">
            <v>10～19人</v>
          </cell>
          <cell r="S56" t="str">
            <v>-</v>
          </cell>
          <cell r="T56" t="str">
            <v>-</v>
          </cell>
          <cell r="U56" t="str">
            <v>-</v>
          </cell>
          <cell r="V56" t="str">
            <v>-</v>
          </cell>
          <cell r="W56" t="str">
            <v>20～29人</v>
          </cell>
          <cell r="X56" t="str">
            <v>-</v>
          </cell>
          <cell r="Y56" t="str">
            <v>-</v>
          </cell>
          <cell r="Z56" t="str">
            <v>-</v>
          </cell>
          <cell r="AA56" t="str">
            <v>-</v>
          </cell>
          <cell r="AB56" t="str">
            <v>30人以上</v>
          </cell>
          <cell r="AC56" t="str">
            <v>-</v>
          </cell>
          <cell r="AD56" t="str">
            <v>-</v>
          </cell>
          <cell r="AE56" t="str">
            <v>-</v>
          </cell>
          <cell r="AF56" t="str">
            <v>-</v>
          </cell>
        </row>
        <row r="57">
          <cell r="B57" t="str">
            <v>　　　38 放送業</v>
          </cell>
          <cell r="C57" t="str">
            <v>　　　　0人</v>
          </cell>
          <cell r="D57" t="str">
            <v>-</v>
          </cell>
          <cell r="E57" t="str">
            <v>-</v>
          </cell>
          <cell r="F57" t="str">
            <v>-</v>
          </cell>
          <cell r="G57" t="str">
            <v>-</v>
          </cell>
          <cell r="H57" t="str">
            <v>1～4人</v>
          </cell>
          <cell r="I57" t="str">
            <v>-</v>
          </cell>
          <cell r="J57" t="str">
            <v>-</v>
          </cell>
          <cell r="K57" t="str">
            <v>-</v>
          </cell>
          <cell r="L57" t="str">
            <v>-</v>
          </cell>
          <cell r="M57" t="str">
            <v>5～9人</v>
          </cell>
          <cell r="N57" t="str">
            <v>-</v>
          </cell>
          <cell r="O57" t="str">
            <v>-</v>
          </cell>
          <cell r="P57" t="str">
            <v>-</v>
          </cell>
          <cell r="Q57" t="str">
            <v>-</v>
          </cell>
          <cell r="R57" t="str">
            <v>10～19人</v>
          </cell>
          <cell r="S57" t="str">
            <v>-</v>
          </cell>
          <cell r="T57" t="str">
            <v>-</v>
          </cell>
          <cell r="U57" t="str">
            <v>-</v>
          </cell>
          <cell r="V57" t="str">
            <v>-</v>
          </cell>
          <cell r="W57" t="str">
            <v>20～29人</v>
          </cell>
          <cell r="X57" t="str">
            <v>-</v>
          </cell>
          <cell r="Y57" t="str">
            <v>-</v>
          </cell>
          <cell r="Z57" t="str">
            <v>-</v>
          </cell>
          <cell r="AA57" t="str">
            <v>-</v>
          </cell>
          <cell r="AB57" t="str">
            <v>30人以上</v>
          </cell>
          <cell r="AC57" t="str">
            <v>-</v>
          </cell>
          <cell r="AD57" t="str">
            <v>-</v>
          </cell>
          <cell r="AE57" t="str">
            <v>-</v>
          </cell>
          <cell r="AF57" t="str">
            <v>-</v>
          </cell>
        </row>
        <row r="58">
          <cell r="B58" t="str">
            <v>　　　39 情報サービス業</v>
          </cell>
          <cell r="C58" t="str">
            <v>　　　　0人</v>
          </cell>
          <cell r="D58">
            <v>9</v>
          </cell>
          <cell r="E58">
            <v>14</v>
          </cell>
          <cell r="F58">
            <v>11</v>
          </cell>
          <cell r="G58">
            <v>3</v>
          </cell>
          <cell r="H58" t="str">
            <v>1～4人</v>
          </cell>
          <cell r="I58">
            <v>5</v>
          </cell>
          <cell r="J58">
            <v>13</v>
          </cell>
          <cell r="K58">
            <v>8</v>
          </cell>
          <cell r="L58">
            <v>5</v>
          </cell>
          <cell r="M58" t="str">
            <v>5～9人</v>
          </cell>
          <cell r="N58">
            <v>1</v>
          </cell>
          <cell r="O58">
            <v>5</v>
          </cell>
          <cell r="P58">
            <v>4</v>
          </cell>
          <cell r="Q58">
            <v>1</v>
          </cell>
          <cell r="R58" t="str">
            <v>10～19人</v>
          </cell>
          <cell r="S58">
            <v>1</v>
          </cell>
          <cell r="T58">
            <v>11</v>
          </cell>
          <cell r="U58">
            <v>10</v>
          </cell>
          <cell r="V58">
            <v>1</v>
          </cell>
          <cell r="W58" t="str">
            <v>20～29人</v>
          </cell>
          <cell r="X58" t="str">
            <v>-</v>
          </cell>
          <cell r="Y58" t="str">
            <v>-</v>
          </cell>
          <cell r="Z58" t="str">
            <v>-</v>
          </cell>
          <cell r="AA58" t="str">
            <v>-</v>
          </cell>
          <cell r="AB58" t="str">
            <v>30人以上</v>
          </cell>
          <cell r="AC58">
            <v>1</v>
          </cell>
          <cell r="AD58">
            <v>286</v>
          </cell>
          <cell r="AE58">
            <v>43</v>
          </cell>
          <cell r="AF58">
            <v>243</v>
          </cell>
        </row>
        <row r="59">
          <cell r="B59" t="str">
            <v>　　　40 インターネット附随サービス業</v>
          </cell>
          <cell r="C59" t="str">
            <v>　　　　0人</v>
          </cell>
          <cell r="D59">
            <v>3</v>
          </cell>
          <cell r="E59">
            <v>4</v>
          </cell>
          <cell r="F59">
            <v>2</v>
          </cell>
          <cell r="G59">
            <v>2</v>
          </cell>
          <cell r="H59" t="str">
            <v>1～4人</v>
          </cell>
          <cell r="I59" t="str">
            <v>-</v>
          </cell>
          <cell r="J59" t="str">
            <v>-</v>
          </cell>
          <cell r="K59" t="str">
            <v>-</v>
          </cell>
          <cell r="L59" t="str">
            <v>-</v>
          </cell>
          <cell r="M59" t="str">
            <v>5～9人</v>
          </cell>
          <cell r="N59" t="str">
            <v>-</v>
          </cell>
          <cell r="O59" t="str">
            <v>-</v>
          </cell>
          <cell r="P59" t="str">
            <v>-</v>
          </cell>
          <cell r="Q59" t="str">
            <v>-</v>
          </cell>
          <cell r="R59" t="str">
            <v>10～19人</v>
          </cell>
          <cell r="S59" t="str">
            <v>-</v>
          </cell>
          <cell r="T59" t="str">
            <v>-</v>
          </cell>
          <cell r="U59" t="str">
            <v>-</v>
          </cell>
          <cell r="V59" t="str">
            <v>-</v>
          </cell>
          <cell r="W59" t="str">
            <v>20～29人</v>
          </cell>
          <cell r="X59" t="str">
            <v>-</v>
          </cell>
          <cell r="Y59" t="str">
            <v>-</v>
          </cell>
          <cell r="Z59" t="str">
            <v>-</v>
          </cell>
          <cell r="AA59" t="str">
            <v>-</v>
          </cell>
          <cell r="AB59" t="str">
            <v>30人以上</v>
          </cell>
          <cell r="AC59" t="str">
            <v>-</v>
          </cell>
          <cell r="AD59" t="str">
            <v>-</v>
          </cell>
          <cell r="AE59" t="str">
            <v>-</v>
          </cell>
          <cell r="AF59" t="str">
            <v>-</v>
          </cell>
        </row>
        <row r="60">
          <cell r="B60" t="str">
            <v>　　　41 映像・音声・文字情報制作業</v>
          </cell>
          <cell r="C60" t="str">
            <v>　　　　0人</v>
          </cell>
          <cell r="D60">
            <v>4</v>
          </cell>
          <cell r="E60">
            <v>4</v>
          </cell>
          <cell r="F60">
            <v>4</v>
          </cell>
          <cell r="G60" t="str">
            <v>-</v>
          </cell>
          <cell r="H60" t="str">
            <v>1～4人</v>
          </cell>
          <cell r="I60">
            <v>3</v>
          </cell>
          <cell r="J60">
            <v>6</v>
          </cell>
          <cell r="K60">
            <v>4</v>
          </cell>
          <cell r="L60">
            <v>2</v>
          </cell>
          <cell r="M60" t="str">
            <v>5～9人</v>
          </cell>
          <cell r="N60" t="str">
            <v>-</v>
          </cell>
          <cell r="O60" t="str">
            <v>-</v>
          </cell>
          <cell r="P60" t="str">
            <v>-</v>
          </cell>
          <cell r="Q60" t="str">
            <v>-</v>
          </cell>
          <cell r="R60" t="str">
            <v>10～19人</v>
          </cell>
          <cell r="S60" t="str">
            <v>-</v>
          </cell>
          <cell r="T60" t="str">
            <v>-</v>
          </cell>
          <cell r="U60" t="str">
            <v>-</v>
          </cell>
          <cell r="V60" t="str">
            <v>-</v>
          </cell>
          <cell r="W60" t="str">
            <v>20～29人</v>
          </cell>
          <cell r="X60" t="str">
            <v>-</v>
          </cell>
          <cell r="Y60" t="str">
            <v>-</v>
          </cell>
          <cell r="Z60" t="str">
            <v>-</v>
          </cell>
          <cell r="AA60" t="str">
            <v>-</v>
          </cell>
          <cell r="AB60" t="str">
            <v>30人以上</v>
          </cell>
          <cell r="AC60" t="str">
            <v>-</v>
          </cell>
          <cell r="AD60" t="str">
            <v>-</v>
          </cell>
          <cell r="AE60" t="str">
            <v>-</v>
          </cell>
          <cell r="AF60" t="str">
            <v>-</v>
          </cell>
        </row>
        <row r="61">
          <cell r="B61" t="str">
            <v>　　　G1 通信業，放送業，映像・音声・文字情報制作業 内格付不能</v>
          </cell>
          <cell r="C61" t="str">
            <v>　　　　0人</v>
          </cell>
          <cell r="D61" t="str">
            <v>-</v>
          </cell>
          <cell r="E61" t="str">
            <v>-</v>
          </cell>
          <cell r="F61" t="str">
            <v>-</v>
          </cell>
          <cell r="G61" t="str">
            <v>-</v>
          </cell>
          <cell r="H61" t="str">
            <v>1～4人</v>
          </cell>
          <cell r="I61" t="str">
            <v>-</v>
          </cell>
          <cell r="J61" t="str">
            <v>-</v>
          </cell>
          <cell r="K61" t="str">
            <v>-</v>
          </cell>
          <cell r="L61" t="str">
            <v>-</v>
          </cell>
          <cell r="M61" t="str">
            <v>5～9人</v>
          </cell>
          <cell r="N61" t="str">
            <v>-</v>
          </cell>
          <cell r="O61" t="str">
            <v>-</v>
          </cell>
          <cell r="P61" t="str">
            <v>-</v>
          </cell>
          <cell r="Q61" t="str">
            <v>-</v>
          </cell>
          <cell r="R61" t="str">
            <v>10～19人</v>
          </cell>
          <cell r="S61" t="str">
            <v>-</v>
          </cell>
          <cell r="T61" t="str">
            <v>-</v>
          </cell>
          <cell r="U61" t="str">
            <v>-</v>
          </cell>
          <cell r="V61" t="str">
            <v>-</v>
          </cell>
          <cell r="W61" t="str">
            <v>20～29人</v>
          </cell>
          <cell r="X61" t="str">
            <v>-</v>
          </cell>
          <cell r="Y61" t="str">
            <v>-</v>
          </cell>
          <cell r="Z61" t="str">
            <v>-</v>
          </cell>
          <cell r="AA61" t="str">
            <v>-</v>
          </cell>
          <cell r="AB61" t="str">
            <v>30人以上</v>
          </cell>
          <cell r="AC61" t="str">
            <v>-</v>
          </cell>
          <cell r="AD61" t="str">
            <v>-</v>
          </cell>
          <cell r="AE61" t="str">
            <v>-</v>
          </cell>
          <cell r="AF61" t="str">
            <v>-</v>
          </cell>
        </row>
        <row r="62">
          <cell r="B62" t="str">
            <v>　　　G2 情報サービス業，インターネット附随サービス業 内格付不能</v>
          </cell>
          <cell r="C62" t="str">
            <v>　　　　0人</v>
          </cell>
          <cell r="D62" t="str">
            <v>-</v>
          </cell>
          <cell r="E62" t="str">
            <v>-</v>
          </cell>
          <cell r="F62" t="str">
            <v>-</v>
          </cell>
          <cell r="G62" t="str">
            <v>-</v>
          </cell>
          <cell r="H62" t="str">
            <v>1～4人</v>
          </cell>
          <cell r="I62" t="str">
            <v>-</v>
          </cell>
          <cell r="J62" t="str">
            <v>-</v>
          </cell>
          <cell r="K62" t="str">
            <v>-</v>
          </cell>
          <cell r="L62" t="str">
            <v>-</v>
          </cell>
          <cell r="M62" t="str">
            <v>5～9人</v>
          </cell>
          <cell r="N62" t="str">
            <v>-</v>
          </cell>
          <cell r="O62" t="str">
            <v>-</v>
          </cell>
          <cell r="P62" t="str">
            <v>-</v>
          </cell>
          <cell r="Q62" t="str">
            <v>-</v>
          </cell>
          <cell r="R62" t="str">
            <v>10～19人</v>
          </cell>
          <cell r="S62" t="str">
            <v>-</v>
          </cell>
          <cell r="T62" t="str">
            <v>-</v>
          </cell>
          <cell r="U62" t="str">
            <v>-</v>
          </cell>
          <cell r="V62" t="str">
            <v>-</v>
          </cell>
          <cell r="W62" t="str">
            <v>20～29人</v>
          </cell>
          <cell r="X62" t="str">
            <v>-</v>
          </cell>
          <cell r="Y62" t="str">
            <v>-</v>
          </cell>
          <cell r="Z62" t="str">
            <v>-</v>
          </cell>
          <cell r="AA62" t="str">
            <v>-</v>
          </cell>
          <cell r="AB62" t="str">
            <v>30人以上</v>
          </cell>
          <cell r="AC62" t="str">
            <v>-</v>
          </cell>
          <cell r="AD62" t="str">
            <v>-</v>
          </cell>
          <cell r="AE62" t="str">
            <v>-</v>
          </cell>
          <cell r="AF62" t="str">
            <v>-</v>
          </cell>
        </row>
        <row r="63">
          <cell r="B63" t="str">
            <v>　　H 運輸業，郵便業</v>
          </cell>
          <cell r="C63" t="str">
            <v>　　　　0人</v>
          </cell>
          <cell r="D63">
            <v>17</v>
          </cell>
          <cell r="E63">
            <v>26</v>
          </cell>
          <cell r="F63">
            <v>20</v>
          </cell>
          <cell r="G63">
            <v>6</v>
          </cell>
          <cell r="H63" t="str">
            <v>1～4人</v>
          </cell>
          <cell r="I63">
            <v>18</v>
          </cell>
          <cell r="J63">
            <v>55</v>
          </cell>
          <cell r="K63">
            <v>45</v>
          </cell>
          <cell r="L63">
            <v>10</v>
          </cell>
          <cell r="M63" t="str">
            <v>5～9人</v>
          </cell>
          <cell r="N63">
            <v>16</v>
          </cell>
          <cell r="O63">
            <v>128</v>
          </cell>
          <cell r="P63">
            <v>107</v>
          </cell>
          <cell r="Q63">
            <v>21</v>
          </cell>
          <cell r="R63" t="str">
            <v>10～19人</v>
          </cell>
          <cell r="S63">
            <v>13</v>
          </cell>
          <cell r="T63">
            <v>201</v>
          </cell>
          <cell r="U63">
            <v>169</v>
          </cell>
          <cell r="V63">
            <v>32</v>
          </cell>
          <cell r="W63" t="str">
            <v>20～29人</v>
          </cell>
          <cell r="X63">
            <v>5</v>
          </cell>
          <cell r="Y63">
            <v>111</v>
          </cell>
          <cell r="Z63">
            <v>106</v>
          </cell>
          <cell r="AA63">
            <v>5</v>
          </cell>
          <cell r="AB63" t="str">
            <v>30人以上</v>
          </cell>
          <cell r="AC63">
            <v>18</v>
          </cell>
          <cell r="AD63">
            <v>1705</v>
          </cell>
          <cell r="AE63">
            <v>1133</v>
          </cell>
          <cell r="AF63">
            <v>572</v>
          </cell>
        </row>
        <row r="64">
          <cell r="B64" t="str">
            <v>　　　42 鉄道業</v>
          </cell>
          <cell r="C64" t="str">
            <v>　　　　0人</v>
          </cell>
          <cell r="D64" t="str">
            <v>-</v>
          </cell>
          <cell r="E64" t="str">
            <v>-</v>
          </cell>
          <cell r="F64" t="str">
            <v>-</v>
          </cell>
          <cell r="G64" t="str">
            <v>-</v>
          </cell>
          <cell r="H64" t="str">
            <v>1～4人</v>
          </cell>
          <cell r="I64" t="str">
            <v>-</v>
          </cell>
          <cell r="J64" t="str">
            <v>-</v>
          </cell>
          <cell r="K64" t="str">
            <v>-</v>
          </cell>
          <cell r="L64" t="str">
            <v>-</v>
          </cell>
          <cell r="M64" t="str">
            <v>5～9人</v>
          </cell>
          <cell r="N64">
            <v>1</v>
          </cell>
          <cell r="O64">
            <v>9</v>
          </cell>
          <cell r="P64">
            <v>9</v>
          </cell>
          <cell r="Q64" t="str">
            <v>-</v>
          </cell>
          <cell r="R64" t="str">
            <v>10～19人</v>
          </cell>
          <cell r="S64">
            <v>1</v>
          </cell>
          <cell r="T64">
            <v>13</v>
          </cell>
          <cell r="U64">
            <v>13</v>
          </cell>
          <cell r="V64" t="str">
            <v>-</v>
          </cell>
          <cell r="W64" t="str">
            <v>20～29人</v>
          </cell>
          <cell r="X64" t="str">
            <v>-</v>
          </cell>
          <cell r="Y64" t="str">
            <v>-</v>
          </cell>
          <cell r="Z64" t="str">
            <v>-</v>
          </cell>
          <cell r="AA64" t="str">
            <v>-</v>
          </cell>
          <cell r="AB64" t="str">
            <v>30人以上</v>
          </cell>
          <cell r="AC64" t="str">
            <v>-</v>
          </cell>
          <cell r="AD64" t="str">
            <v>-</v>
          </cell>
          <cell r="AE64" t="str">
            <v>-</v>
          </cell>
          <cell r="AF64" t="str">
            <v>-</v>
          </cell>
        </row>
        <row r="65">
          <cell r="B65" t="str">
            <v>　　　43 道路旅客運送業</v>
          </cell>
          <cell r="C65" t="str">
            <v>　　　　0人</v>
          </cell>
          <cell r="D65">
            <v>12</v>
          </cell>
          <cell r="E65">
            <v>20</v>
          </cell>
          <cell r="F65">
            <v>15</v>
          </cell>
          <cell r="G65">
            <v>5</v>
          </cell>
          <cell r="H65" t="str">
            <v>1～4人</v>
          </cell>
          <cell r="I65">
            <v>3</v>
          </cell>
          <cell r="J65">
            <v>7</v>
          </cell>
          <cell r="K65">
            <v>4</v>
          </cell>
          <cell r="L65">
            <v>3</v>
          </cell>
          <cell r="M65" t="str">
            <v>5～9人</v>
          </cell>
          <cell r="N65" t="str">
            <v>-</v>
          </cell>
          <cell r="O65" t="str">
            <v>-</v>
          </cell>
          <cell r="P65" t="str">
            <v>-</v>
          </cell>
          <cell r="Q65" t="str">
            <v>-</v>
          </cell>
          <cell r="R65" t="str">
            <v>10～19人</v>
          </cell>
          <cell r="S65" t="str">
            <v>-</v>
          </cell>
          <cell r="T65" t="str">
            <v>-</v>
          </cell>
          <cell r="U65" t="str">
            <v>-</v>
          </cell>
          <cell r="V65" t="str">
            <v>-</v>
          </cell>
          <cell r="W65" t="str">
            <v>20～29人</v>
          </cell>
          <cell r="X65" t="str">
            <v>-</v>
          </cell>
          <cell r="Y65" t="str">
            <v>-</v>
          </cell>
          <cell r="Z65" t="str">
            <v>-</v>
          </cell>
          <cell r="AA65" t="str">
            <v>-</v>
          </cell>
          <cell r="AB65" t="str">
            <v>30人以上</v>
          </cell>
          <cell r="AC65">
            <v>6</v>
          </cell>
          <cell r="AD65">
            <v>374</v>
          </cell>
          <cell r="AE65">
            <v>346</v>
          </cell>
          <cell r="AF65">
            <v>28</v>
          </cell>
        </row>
        <row r="66">
          <cell r="B66" t="str">
            <v>　　　44 道路貨物運送業</v>
          </cell>
          <cell r="C66" t="str">
            <v>　　　　0人</v>
          </cell>
          <cell r="D66">
            <v>3</v>
          </cell>
          <cell r="E66">
            <v>3</v>
          </cell>
          <cell r="F66">
            <v>2</v>
          </cell>
          <cell r="G66">
            <v>1</v>
          </cell>
          <cell r="H66" t="str">
            <v>1～4人</v>
          </cell>
          <cell r="I66">
            <v>10</v>
          </cell>
          <cell r="J66">
            <v>35</v>
          </cell>
          <cell r="K66">
            <v>29</v>
          </cell>
          <cell r="L66">
            <v>6</v>
          </cell>
          <cell r="M66" t="str">
            <v>5～9人</v>
          </cell>
          <cell r="N66">
            <v>12</v>
          </cell>
          <cell r="O66">
            <v>91</v>
          </cell>
          <cell r="P66">
            <v>78</v>
          </cell>
          <cell r="Q66">
            <v>13</v>
          </cell>
          <cell r="R66" t="str">
            <v>10～19人</v>
          </cell>
          <cell r="S66">
            <v>10</v>
          </cell>
          <cell r="T66">
            <v>152</v>
          </cell>
          <cell r="U66">
            <v>140</v>
          </cell>
          <cell r="V66">
            <v>12</v>
          </cell>
          <cell r="W66" t="str">
            <v>20～29人</v>
          </cell>
          <cell r="X66">
            <v>5</v>
          </cell>
          <cell r="Y66">
            <v>111</v>
          </cell>
          <cell r="Z66">
            <v>106</v>
          </cell>
          <cell r="AA66">
            <v>5</v>
          </cell>
          <cell r="AB66" t="str">
            <v>30人以上</v>
          </cell>
          <cell r="AC66">
            <v>10</v>
          </cell>
          <cell r="AD66">
            <v>1130</v>
          </cell>
          <cell r="AE66">
            <v>648</v>
          </cell>
          <cell r="AF66">
            <v>482</v>
          </cell>
        </row>
        <row r="67">
          <cell r="B67" t="str">
            <v>　　　45 水運業</v>
          </cell>
          <cell r="C67" t="str">
            <v>　　　　0人</v>
          </cell>
          <cell r="D67" t="str">
            <v>-</v>
          </cell>
          <cell r="E67" t="str">
            <v>-</v>
          </cell>
          <cell r="F67" t="str">
            <v>-</v>
          </cell>
          <cell r="G67" t="str">
            <v>-</v>
          </cell>
          <cell r="H67" t="str">
            <v>1～4人</v>
          </cell>
          <cell r="I67" t="str">
            <v>-</v>
          </cell>
          <cell r="J67" t="str">
            <v>-</v>
          </cell>
          <cell r="K67" t="str">
            <v>-</v>
          </cell>
          <cell r="L67" t="str">
            <v>-</v>
          </cell>
          <cell r="M67" t="str">
            <v>5～9人</v>
          </cell>
          <cell r="N67" t="str">
            <v>-</v>
          </cell>
          <cell r="O67" t="str">
            <v>-</v>
          </cell>
          <cell r="P67" t="str">
            <v>-</v>
          </cell>
          <cell r="Q67" t="str">
            <v>-</v>
          </cell>
          <cell r="R67" t="str">
            <v>10～19人</v>
          </cell>
          <cell r="S67" t="str">
            <v>-</v>
          </cell>
          <cell r="T67" t="str">
            <v>-</v>
          </cell>
          <cell r="U67" t="str">
            <v>-</v>
          </cell>
          <cell r="V67" t="str">
            <v>-</v>
          </cell>
          <cell r="W67" t="str">
            <v>20～29人</v>
          </cell>
          <cell r="X67" t="str">
            <v>-</v>
          </cell>
          <cell r="Y67" t="str">
            <v>-</v>
          </cell>
          <cell r="Z67" t="str">
            <v>-</v>
          </cell>
          <cell r="AA67" t="str">
            <v>-</v>
          </cell>
          <cell r="AB67" t="str">
            <v>30人以上</v>
          </cell>
          <cell r="AC67" t="str">
            <v>-</v>
          </cell>
          <cell r="AD67" t="str">
            <v>-</v>
          </cell>
          <cell r="AE67" t="str">
            <v>-</v>
          </cell>
          <cell r="AF67" t="str">
            <v>-</v>
          </cell>
        </row>
        <row r="68">
          <cell r="B68" t="str">
            <v>　　　46 航空運輸業</v>
          </cell>
          <cell r="C68" t="str">
            <v>　　　　0人</v>
          </cell>
          <cell r="D68" t="str">
            <v>-</v>
          </cell>
          <cell r="E68" t="str">
            <v>-</v>
          </cell>
          <cell r="F68" t="str">
            <v>-</v>
          </cell>
          <cell r="G68" t="str">
            <v>-</v>
          </cell>
          <cell r="H68" t="str">
            <v>1～4人</v>
          </cell>
          <cell r="I68" t="str">
            <v>-</v>
          </cell>
          <cell r="J68" t="str">
            <v>-</v>
          </cell>
          <cell r="K68" t="str">
            <v>-</v>
          </cell>
          <cell r="L68" t="str">
            <v>-</v>
          </cell>
          <cell r="M68" t="str">
            <v>5～9人</v>
          </cell>
          <cell r="N68" t="str">
            <v>-</v>
          </cell>
          <cell r="O68" t="str">
            <v>-</v>
          </cell>
          <cell r="P68" t="str">
            <v>-</v>
          </cell>
          <cell r="Q68" t="str">
            <v>-</v>
          </cell>
          <cell r="R68" t="str">
            <v>10～19人</v>
          </cell>
          <cell r="S68" t="str">
            <v>-</v>
          </cell>
          <cell r="T68" t="str">
            <v>-</v>
          </cell>
          <cell r="U68" t="str">
            <v>-</v>
          </cell>
          <cell r="V68" t="str">
            <v>-</v>
          </cell>
          <cell r="W68" t="str">
            <v>20～29人</v>
          </cell>
          <cell r="X68" t="str">
            <v>-</v>
          </cell>
          <cell r="Y68" t="str">
            <v>-</v>
          </cell>
          <cell r="Z68" t="str">
            <v>-</v>
          </cell>
          <cell r="AA68" t="str">
            <v>-</v>
          </cell>
          <cell r="AB68" t="str">
            <v>30人以上</v>
          </cell>
          <cell r="AC68" t="str">
            <v>-</v>
          </cell>
          <cell r="AD68" t="str">
            <v>-</v>
          </cell>
          <cell r="AE68" t="str">
            <v>-</v>
          </cell>
          <cell r="AF68" t="str">
            <v>-</v>
          </cell>
        </row>
        <row r="69">
          <cell r="B69" t="str">
            <v>　　　47 倉庫業</v>
          </cell>
          <cell r="C69" t="str">
            <v>　　　　0人</v>
          </cell>
          <cell r="D69" t="str">
            <v>-</v>
          </cell>
          <cell r="E69" t="str">
            <v>-</v>
          </cell>
          <cell r="F69" t="str">
            <v>-</v>
          </cell>
          <cell r="G69" t="str">
            <v>-</v>
          </cell>
          <cell r="H69" t="str">
            <v>1～4人</v>
          </cell>
          <cell r="I69">
            <v>3</v>
          </cell>
          <cell r="J69">
            <v>7</v>
          </cell>
          <cell r="K69">
            <v>6</v>
          </cell>
          <cell r="L69">
            <v>1</v>
          </cell>
          <cell r="M69" t="str">
            <v>5～9人</v>
          </cell>
          <cell r="N69">
            <v>1</v>
          </cell>
          <cell r="O69">
            <v>10</v>
          </cell>
          <cell r="P69">
            <v>8</v>
          </cell>
          <cell r="Q69">
            <v>2</v>
          </cell>
          <cell r="R69" t="str">
            <v>10～19人</v>
          </cell>
          <cell r="S69" t="str">
            <v>-</v>
          </cell>
          <cell r="T69" t="str">
            <v>-</v>
          </cell>
          <cell r="U69" t="str">
            <v>-</v>
          </cell>
          <cell r="V69" t="str">
            <v>-</v>
          </cell>
          <cell r="W69" t="str">
            <v>20～29人</v>
          </cell>
          <cell r="X69" t="str">
            <v>-</v>
          </cell>
          <cell r="Y69" t="str">
            <v>-</v>
          </cell>
          <cell r="Z69" t="str">
            <v>-</v>
          </cell>
          <cell r="AA69" t="str">
            <v>-</v>
          </cell>
          <cell r="AB69" t="str">
            <v>30人以上</v>
          </cell>
          <cell r="AC69" t="str">
            <v>-</v>
          </cell>
          <cell r="AD69" t="str">
            <v>-</v>
          </cell>
          <cell r="AE69" t="str">
            <v>-</v>
          </cell>
          <cell r="AF69" t="str">
            <v>-</v>
          </cell>
        </row>
        <row r="70">
          <cell r="B70" t="str">
            <v>　　　48 運輸に附帯するサービス業</v>
          </cell>
          <cell r="C70" t="str">
            <v>　　　　0人</v>
          </cell>
          <cell r="D70">
            <v>2</v>
          </cell>
          <cell r="E70">
            <v>3</v>
          </cell>
          <cell r="F70">
            <v>3</v>
          </cell>
          <cell r="G70" t="str">
            <v>-</v>
          </cell>
          <cell r="H70" t="str">
            <v>1～4人</v>
          </cell>
          <cell r="I70">
            <v>2</v>
          </cell>
          <cell r="J70">
            <v>6</v>
          </cell>
          <cell r="K70">
            <v>6</v>
          </cell>
          <cell r="L70" t="str">
            <v>-</v>
          </cell>
          <cell r="M70" t="str">
            <v>5～9人</v>
          </cell>
          <cell r="N70">
            <v>2</v>
          </cell>
          <cell r="O70">
            <v>18</v>
          </cell>
          <cell r="P70">
            <v>12</v>
          </cell>
          <cell r="Q70">
            <v>6</v>
          </cell>
          <cell r="R70" t="str">
            <v>10～19人</v>
          </cell>
          <cell r="S70">
            <v>2</v>
          </cell>
          <cell r="T70">
            <v>36</v>
          </cell>
          <cell r="U70">
            <v>16</v>
          </cell>
          <cell r="V70">
            <v>20</v>
          </cell>
          <cell r="W70" t="str">
            <v>20～29人</v>
          </cell>
          <cell r="X70" t="str">
            <v>-</v>
          </cell>
          <cell r="Y70" t="str">
            <v>-</v>
          </cell>
          <cell r="Z70" t="str">
            <v>-</v>
          </cell>
          <cell r="AA70" t="str">
            <v>-</v>
          </cell>
          <cell r="AB70" t="str">
            <v>30人以上</v>
          </cell>
          <cell r="AC70" t="str">
            <v>-</v>
          </cell>
          <cell r="AD70" t="str">
            <v>-</v>
          </cell>
          <cell r="AE70" t="str">
            <v>-</v>
          </cell>
          <cell r="AF70" t="str">
            <v>-</v>
          </cell>
        </row>
        <row r="71">
          <cell r="B71" t="str">
            <v>　　　49 郵便業(信書便事業を含む)</v>
          </cell>
          <cell r="C71" t="str">
            <v>　　　　0人</v>
          </cell>
          <cell r="D71" t="str">
            <v>-</v>
          </cell>
          <cell r="E71" t="str">
            <v>-</v>
          </cell>
          <cell r="F71" t="str">
            <v>-</v>
          </cell>
          <cell r="G71" t="str">
            <v>-</v>
          </cell>
          <cell r="H71" t="str">
            <v>1～4人</v>
          </cell>
          <cell r="I71" t="str">
            <v>-</v>
          </cell>
          <cell r="J71" t="str">
            <v>-</v>
          </cell>
          <cell r="K71" t="str">
            <v>-</v>
          </cell>
          <cell r="L71" t="str">
            <v>-</v>
          </cell>
          <cell r="M71" t="str">
            <v>5～9人</v>
          </cell>
          <cell r="N71" t="str">
            <v>-</v>
          </cell>
          <cell r="O71" t="str">
            <v>-</v>
          </cell>
          <cell r="P71" t="str">
            <v>-</v>
          </cell>
          <cell r="Q71" t="str">
            <v>-</v>
          </cell>
          <cell r="R71" t="str">
            <v>10～19人</v>
          </cell>
          <cell r="S71" t="str">
            <v>-</v>
          </cell>
          <cell r="T71" t="str">
            <v>-</v>
          </cell>
          <cell r="U71" t="str">
            <v>-</v>
          </cell>
          <cell r="V71" t="str">
            <v>-</v>
          </cell>
          <cell r="W71" t="str">
            <v>20～29人</v>
          </cell>
          <cell r="X71" t="str">
            <v>-</v>
          </cell>
          <cell r="Y71" t="str">
            <v>-</v>
          </cell>
          <cell r="Z71" t="str">
            <v>-</v>
          </cell>
          <cell r="AA71" t="str">
            <v>-</v>
          </cell>
          <cell r="AB71" t="str">
            <v>30人以上</v>
          </cell>
          <cell r="AC71">
            <v>2</v>
          </cell>
          <cell r="AD71">
            <v>201</v>
          </cell>
          <cell r="AE71">
            <v>139</v>
          </cell>
          <cell r="AF71">
            <v>62</v>
          </cell>
        </row>
        <row r="72">
          <cell r="B72" t="str">
            <v>　　　HZ 運輸業，郵便業 内格付不能</v>
          </cell>
          <cell r="C72" t="str">
            <v>　　　　0人</v>
          </cell>
          <cell r="D72" t="str">
            <v>-</v>
          </cell>
          <cell r="E72" t="str">
            <v>-</v>
          </cell>
          <cell r="F72" t="str">
            <v>-</v>
          </cell>
          <cell r="G72" t="str">
            <v>-</v>
          </cell>
          <cell r="H72" t="str">
            <v>1～4人</v>
          </cell>
          <cell r="I72" t="str">
            <v>-</v>
          </cell>
          <cell r="J72" t="str">
            <v>-</v>
          </cell>
          <cell r="K72" t="str">
            <v>-</v>
          </cell>
          <cell r="L72" t="str">
            <v>-</v>
          </cell>
          <cell r="M72" t="str">
            <v>5～9人</v>
          </cell>
          <cell r="N72" t="str">
            <v>-</v>
          </cell>
          <cell r="O72" t="str">
            <v>-</v>
          </cell>
          <cell r="P72" t="str">
            <v>-</v>
          </cell>
          <cell r="Q72" t="str">
            <v>-</v>
          </cell>
          <cell r="R72" t="str">
            <v>10～19人</v>
          </cell>
          <cell r="S72" t="str">
            <v>-</v>
          </cell>
          <cell r="T72" t="str">
            <v>-</v>
          </cell>
          <cell r="U72" t="str">
            <v>-</v>
          </cell>
          <cell r="V72" t="str">
            <v>-</v>
          </cell>
          <cell r="W72" t="str">
            <v>20～29人</v>
          </cell>
          <cell r="X72" t="str">
            <v>-</v>
          </cell>
          <cell r="Y72" t="str">
            <v>-</v>
          </cell>
          <cell r="Z72" t="str">
            <v>-</v>
          </cell>
          <cell r="AA72" t="str">
            <v>-</v>
          </cell>
          <cell r="AB72" t="str">
            <v>30人以上</v>
          </cell>
          <cell r="AC72" t="str">
            <v>-</v>
          </cell>
          <cell r="AD72" t="str">
            <v>-</v>
          </cell>
          <cell r="AE72" t="str">
            <v>-</v>
          </cell>
          <cell r="AF72" t="str">
            <v>-</v>
          </cell>
        </row>
        <row r="73">
          <cell r="B73" t="str">
            <v>　　I 卸売業，小売業</v>
          </cell>
          <cell r="C73" t="str">
            <v>　　　　0人</v>
          </cell>
          <cell r="D73">
            <v>147</v>
          </cell>
          <cell r="E73">
            <v>312</v>
          </cell>
          <cell r="F73">
            <v>152</v>
          </cell>
          <cell r="G73">
            <v>160</v>
          </cell>
          <cell r="H73" t="str">
            <v>1～4人</v>
          </cell>
          <cell r="I73">
            <v>317</v>
          </cell>
          <cell r="J73">
            <v>1178</v>
          </cell>
          <cell r="K73">
            <v>562</v>
          </cell>
          <cell r="L73">
            <v>616</v>
          </cell>
          <cell r="M73" t="str">
            <v>5～9人</v>
          </cell>
          <cell r="N73">
            <v>136</v>
          </cell>
          <cell r="O73">
            <v>981</v>
          </cell>
          <cell r="P73">
            <v>448</v>
          </cell>
          <cell r="Q73">
            <v>518</v>
          </cell>
          <cell r="R73" t="str">
            <v>10～19人</v>
          </cell>
          <cell r="S73">
            <v>92</v>
          </cell>
          <cell r="T73">
            <v>1414</v>
          </cell>
          <cell r="U73">
            <v>719</v>
          </cell>
          <cell r="V73">
            <v>685</v>
          </cell>
          <cell r="W73" t="str">
            <v>20～29人</v>
          </cell>
          <cell r="X73">
            <v>24</v>
          </cell>
          <cell r="Y73">
            <v>556</v>
          </cell>
          <cell r="Z73">
            <v>261</v>
          </cell>
          <cell r="AA73">
            <v>295</v>
          </cell>
          <cell r="AB73" t="str">
            <v>30人以上</v>
          </cell>
          <cell r="AC73">
            <v>34</v>
          </cell>
          <cell r="AD73">
            <v>2811</v>
          </cell>
          <cell r="AE73">
            <v>847</v>
          </cell>
          <cell r="AF73">
            <v>1964</v>
          </cell>
        </row>
        <row r="74">
          <cell r="B74" t="str">
            <v>　　　50 各種商品卸売業</v>
          </cell>
          <cell r="C74" t="str">
            <v>　　　　0人</v>
          </cell>
          <cell r="D74">
            <v>1</v>
          </cell>
          <cell r="E74">
            <v>1</v>
          </cell>
          <cell r="F74">
            <v>1</v>
          </cell>
          <cell r="G74" t="str">
            <v>-</v>
          </cell>
          <cell r="H74" t="str">
            <v>1～4人</v>
          </cell>
          <cell r="I74" t="str">
            <v>-</v>
          </cell>
          <cell r="J74" t="str">
            <v>-</v>
          </cell>
          <cell r="K74" t="str">
            <v>-</v>
          </cell>
          <cell r="L74" t="str">
            <v>-</v>
          </cell>
          <cell r="M74" t="str">
            <v>5～9人</v>
          </cell>
          <cell r="N74" t="str">
            <v>-</v>
          </cell>
          <cell r="O74" t="str">
            <v>-</v>
          </cell>
          <cell r="P74" t="str">
            <v>-</v>
          </cell>
          <cell r="Q74" t="str">
            <v>-</v>
          </cell>
          <cell r="R74" t="str">
            <v>10～19人</v>
          </cell>
          <cell r="S74" t="str">
            <v>-</v>
          </cell>
          <cell r="T74" t="str">
            <v>-</v>
          </cell>
          <cell r="U74" t="str">
            <v>-</v>
          </cell>
          <cell r="V74" t="str">
            <v>-</v>
          </cell>
          <cell r="W74" t="str">
            <v>20～29人</v>
          </cell>
          <cell r="X74" t="str">
            <v>-</v>
          </cell>
          <cell r="Y74" t="str">
            <v>-</v>
          </cell>
          <cell r="Z74" t="str">
            <v>-</v>
          </cell>
          <cell r="AA74" t="str">
            <v>-</v>
          </cell>
          <cell r="AB74" t="str">
            <v>30人以上</v>
          </cell>
          <cell r="AC74" t="str">
            <v>-</v>
          </cell>
          <cell r="AD74" t="str">
            <v>-</v>
          </cell>
          <cell r="AE74" t="str">
            <v>-</v>
          </cell>
          <cell r="AF74" t="str">
            <v>-</v>
          </cell>
        </row>
        <row r="75">
          <cell r="B75" t="str">
            <v>　　　51 繊維・衣服等卸売業</v>
          </cell>
          <cell r="C75" t="str">
            <v>　　　　0人</v>
          </cell>
          <cell r="D75">
            <v>2</v>
          </cell>
          <cell r="E75">
            <v>2</v>
          </cell>
          <cell r="F75">
            <v>1</v>
          </cell>
          <cell r="G75">
            <v>1</v>
          </cell>
          <cell r="H75" t="str">
            <v>1～4人</v>
          </cell>
          <cell r="I75">
            <v>2</v>
          </cell>
          <cell r="J75">
            <v>8</v>
          </cell>
          <cell r="K75">
            <v>2</v>
          </cell>
          <cell r="L75">
            <v>6</v>
          </cell>
          <cell r="M75" t="str">
            <v>5～9人</v>
          </cell>
          <cell r="N75" t="str">
            <v>-</v>
          </cell>
          <cell r="O75" t="str">
            <v>-</v>
          </cell>
          <cell r="P75" t="str">
            <v>-</v>
          </cell>
          <cell r="Q75" t="str">
            <v>-</v>
          </cell>
          <cell r="R75" t="str">
            <v>10～19人</v>
          </cell>
          <cell r="S75" t="str">
            <v>-</v>
          </cell>
          <cell r="T75" t="str">
            <v>-</v>
          </cell>
          <cell r="U75" t="str">
            <v>-</v>
          </cell>
          <cell r="V75" t="str">
            <v>-</v>
          </cell>
          <cell r="W75" t="str">
            <v>20～29人</v>
          </cell>
          <cell r="X75" t="str">
            <v>-</v>
          </cell>
          <cell r="Y75" t="str">
            <v>-</v>
          </cell>
          <cell r="Z75" t="str">
            <v>-</v>
          </cell>
          <cell r="AA75" t="str">
            <v>-</v>
          </cell>
          <cell r="AB75" t="str">
            <v>30人以上</v>
          </cell>
          <cell r="AC75" t="str">
            <v>-</v>
          </cell>
          <cell r="AD75" t="str">
            <v>-</v>
          </cell>
          <cell r="AE75" t="str">
            <v>-</v>
          </cell>
          <cell r="AF75" t="str">
            <v>-</v>
          </cell>
        </row>
        <row r="76">
          <cell r="B76" t="str">
            <v>　　　52 飲食料品卸売業</v>
          </cell>
          <cell r="C76" t="str">
            <v>　　　　0人</v>
          </cell>
          <cell r="D76">
            <v>8</v>
          </cell>
          <cell r="E76">
            <v>16</v>
          </cell>
          <cell r="F76">
            <v>8</v>
          </cell>
          <cell r="G76">
            <v>8</v>
          </cell>
          <cell r="H76" t="str">
            <v>1～4人</v>
          </cell>
          <cell r="I76">
            <v>16</v>
          </cell>
          <cell r="J76">
            <v>59</v>
          </cell>
          <cell r="K76">
            <v>33</v>
          </cell>
          <cell r="L76">
            <v>26</v>
          </cell>
          <cell r="M76" t="str">
            <v>5～9人</v>
          </cell>
          <cell r="N76">
            <v>6</v>
          </cell>
          <cell r="O76">
            <v>45</v>
          </cell>
          <cell r="P76">
            <v>29</v>
          </cell>
          <cell r="Q76">
            <v>16</v>
          </cell>
          <cell r="R76" t="str">
            <v>10～19人</v>
          </cell>
          <cell r="S76">
            <v>1</v>
          </cell>
          <cell r="T76">
            <v>13</v>
          </cell>
          <cell r="U76">
            <v>10</v>
          </cell>
          <cell r="V76">
            <v>3</v>
          </cell>
          <cell r="W76" t="str">
            <v>20～29人</v>
          </cell>
          <cell r="X76">
            <v>1</v>
          </cell>
          <cell r="Y76">
            <v>28</v>
          </cell>
          <cell r="Z76">
            <v>23</v>
          </cell>
          <cell r="AA76">
            <v>5</v>
          </cell>
          <cell r="AB76" t="str">
            <v>30人以上</v>
          </cell>
          <cell r="AC76">
            <v>1</v>
          </cell>
          <cell r="AD76">
            <v>34</v>
          </cell>
          <cell r="AE76">
            <v>3</v>
          </cell>
          <cell r="AF76">
            <v>31</v>
          </cell>
        </row>
        <row r="77">
          <cell r="B77" t="str">
            <v>　　　53 建築材料，鉱物・金属材料等卸売業</v>
          </cell>
          <cell r="C77" t="str">
            <v>　　　　0人</v>
          </cell>
          <cell r="D77">
            <v>11</v>
          </cell>
          <cell r="E77">
            <v>19</v>
          </cell>
          <cell r="F77">
            <v>14</v>
          </cell>
          <cell r="G77">
            <v>5</v>
          </cell>
          <cell r="H77" t="str">
            <v>1～4人</v>
          </cell>
          <cell r="I77">
            <v>26</v>
          </cell>
          <cell r="J77">
            <v>80</v>
          </cell>
          <cell r="K77">
            <v>51</v>
          </cell>
          <cell r="L77">
            <v>29</v>
          </cell>
          <cell r="M77" t="str">
            <v>5～9人</v>
          </cell>
          <cell r="N77">
            <v>8</v>
          </cell>
          <cell r="O77">
            <v>67</v>
          </cell>
          <cell r="P77">
            <v>53</v>
          </cell>
          <cell r="Q77">
            <v>14</v>
          </cell>
          <cell r="R77" t="str">
            <v>10～19人</v>
          </cell>
          <cell r="S77">
            <v>3</v>
          </cell>
          <cell r="T77">
            <v>40</v>
          </cell>
          <cell r="U77">
            <v>30</v>
          </cell>
          <cell r="V77">
            <v>10</v>
          </cell>
          <cell r="W77" t="str">
            <v>20～29人</v>
          </cell>
          <cell r="X77" t="str">
            <v>-</v>
          </cell>
          <cell r="Y77" t="str">
            <v>-</v>
          </cell>
          <cell r="Z77" t="str">
            <v>-</v>
          </cell>
          <cell r="AA77" t="str">
            <v>-</v>
          </cell>
          <cell r="AB77" t="str">
            <v>30人以上</v>
          </cell>
          <cell r="AC77" t="str">
            <v>-</v>
          </cell>
          <cell r="AD77" t="str">
            <v>-</v>
          </cell>
          <cell r="AE77" t="str">
            <v>-</v>
          </cell>
          <cell r="AF77" t="str">
            <v>-</v>
          </cell>
        </row>
        <row r="78">
          <cell r="B78" t="str">
            <v>　　　54 機械器具卸売業</v>
          </cell>
          <cell r="C78" t="str">
            <v>　　　　0人</v>
          </cell>
          <cell r="D78">
            <v>8</v>
          </cell>
          <cell r="E78">
            <v>12</v>
          </cell>
          <cell r="F78">
            <v>8</v>
          </cell>
          <cell r="G78">
            <v>4</v>
          </cell>
          <cell r="H78" t="str">
            <v>1～4人</v>
          </cell>
          <cell r="I78">
            <v>15</v>
          </cell>
          <cell r="J78">
            <v>61</v>
          </cell>
          <cell r="K78">
            <v>50</v>
          </cell>
          <cell r="L78">
            <v>11</v>
          </cell>
          <cell r="M78" t="str">
            <v>5～9人</v>
          </cell>
          <cell r="N78">
            <v>6</v>
          </cell>
          <cell r="O78">
            <v>47</v>
          </cell>
          <cell r="P78">
            <v>37</v>
          </cell>
          <cell r="Q78">
            <v>10</v>
          </cell>
          <cell r="R78" t="str">
            <v>10～19人</v>
          </cell>
          <cell r="S78">
            <v>1</v>
          </cell>
          <cell r="T78">
            <v>17</v>
          </cell>
          <cell r="U78">
            <v>15</v>
          </cell>
          <cell r="V78">
            <v>2</v>
          </cell>
          <cell r="W78" t="str">
            <v>20～29人</v>
          </cell>
          <cell r="X78" t="str">
            <v>-</v>
          </cell>
          <cell r="Y78" t="str">
            <v>-</v>
          </cell>
          <cell r="Z78" t="str">
            <v>-</v>
          </cell>
          <cell r="AA78" t="str">
            <v>-</v>
          </cell>
          <cell r="AB78" t="str">
            <v>30人以上</v>
          </cell>
          <cell r="AC78">
            <v>2</v>
          </cell>
          <cell r="AD78">
            <v>131</v>
          </cell>
          <cell r="AE78">
            <v>103</v>
          </cell>
          <cell r="AF78">
            <v>28</v>
          </cell>
        </row>
        <row r="79">
          <cell r="B79" t="str">
            <v>　　　55 その他の卸売業</v>
          </cell>
          <cell r="C79" t="str">
            <v>　　　　0人</v>
          </cell>
          <cell r="D79">
            <v>3</v>
          </cell>
          <cell r="E79">
            <v>7</v>
          </cell>
          <cell r="F79">
            <v>5</v>
          </cell>
          <cell r="G79">
            <v>2</v>
          </cell>
          <cell r="H79" t="str">
            <v>1～4人</v>
          </cell>
          <cell r="I79">
            <v>16</v>
          </cell>
          <cell r="J79">
            <v>65</v>
          </cell>
          <cell r="K79">
            <v>27</v>
          </cell>
          <cell r="L79">
            <v>38</v>
          </cell>
          <cell r="M79" t="str">
            <v>5～9人</v>
          </cell>
          <cell r="N79">
            <v>5</v>
          </cell>
          <cell r="O79">
            <v>36</v>
          </cell>
          <cell r="P79">
            <v>24</v>
          </cell>
          <cell r="Q79">
            <v>12</v>
          </cell>
          <cell r="R79" t="str">
            <v>10～19人</v>
          </cell>
          <cell r="S79">
            <v>4</v>
          </cell>
          <cell r="T79">
            <v>60</v>
          </cell>
          <cell r="U79">
            <v>35</v>
          </cell>
          <cell r="V79">
            <v>25</v>
          </cell>
          <cell r="W79" t="str">
            <v>20～29人</v>
          </cell>
          <cell r="X79" t="str">
            <v>-</v>
          </cell>
          <cell r="Y79" t="str">
            <v>-</v>
          </cell>
          <cell r="Z79" t="str">
            <v>-</v>
          </cell>
          <cell r="AA79" t="str">
            <v>-</v>
          </cell>
          <cell r="AB79" t="str">
            <v>30人以上</v>
          </cell>
          <cell r="AC79" t="str">
            <v>-</v>
          </cell>
          <cell r="AD79" t="str">
            <v>-</v>
          </cell>
          <cell r="AE79" t="str">
            <v>-</v>
          </cell>
          <cell r="AF79" t="str">
            <v>-</v>
          </cell>
        </row>
        <row r="80">
          <cell r="B80" t="str">
            <v>　　　56 各種商品小売業</v>
          </cell>
          <cell r="C80" t="str">
            <v>　　　　0人</v>
          </cell>
          <cell r="D80">
            <v>1</v>
          </cell>
          <cell r="E80">
            <v>1</v>
          </cell>
          <cell r="F80">
            <v>1</v>
          </cell>
          <cell r="G80" t="str">
            <v>-</v>
          </cell>
          <cell r="H80" t="str">
            <v>1～4人</v>
          </cell>
          <cell r="I80" t="str">
            <v>-</v>
          </cell>
          <cell r="J80" t="str">
            <v>-</v>
          </cell>
          <cell r="K80" t="str">
            <v>-</v>
          </cell>
          <cell r="L80" t="str">
            <v>-</v>
          </cell>
          <cell r="M80" t="str">
            <v>5～9人</v>
          </cell>
          <cell r="N80" t="str">
            <v>-</v>
          </cell>
          <cell r="O80" t="str">
            <v>-</v>
          </cell>
          <cell r="P80" t="str">
            <v>-</v>
          </cell>
          <cell r="Q80" t="str">
            <v>-</v>
          </cell>
          <cell r="R80" t="str">
            <v>10～19人</v>
          </cell>
          <cell r="S80" t="str">
            <v>-</v>
          </cell>
          <cell r="T80" t="str">
            <v>-</v>
          </cell>
          <cell r="U80" t="str">
            <v>-</v>
          </cell>
          <cell r="V80" t="str">
            <v>-</v>
          </cell>
          <cell r="W80" t="str">
            <v>20～29人</v>
          </cell>
          <cell r="X80" t="str">
            <v>-</v>
          </cell>
          <cell r="Y80" t="str">
            <v>-</v>
          </cell>
          <cell r="Z80" t="str">
            <v>-</v>
          </cell>
          <cell r="AA80" t="str">
            <v>-</v>
          </cell>
          <cell r="AB80" t="str">
            <v>30人以上</v>
          </cell>
          <cell r="AC80">
            <v>1</v>
          </cell>
          <cell r="AD80">
            <v>373</v>
          </cell>
          <cell r="AE80">
            <v>60</v>
          </cell>
          <cell r="AF80">
            <v>313</v>
          </cell>
        </row>
        <row r="81">
          <cell r="B81" t="str">
            <v>　　　57 織物・衣服・身の回り品小売業</v>
          </cell>
          <cell r="C81" t="str">
            <v>　　　　0人</v>
          </cell>
          <cell r="D81">
            <v>10</v>
          </cell>
          <cell r="E81">
            <v>17</v>
          </cell>
          <cell r="F81">
            <v>6</v>
          </cell>
          <cell r="G81">
            <v>11</v>
          </cell>
          <cell r="H81" t="str">
            <v>1～4人</v>
          </cell>
          <cell r="I81">
            <v>19</v>
          </cell>
          <cell r="J81">
            <v>59</v>
          </cell>
          <cell r="K81">
            <v>15</v>
          </cell>
          <cell r="L81">
            <v>44</v>
          </cell>
          <cell r="M81" t="str">
            <v>5～9人</v>
          </cell>
          <cell r="N81">
            <v>15</v>
          </cell>
          <cell r="O81">
            <v>100</v>
          </cell>
          <cell r="P81">
            <v>20</v>
          </cell>
          <cell r="Q81">
            <v>80</v>
          </cell>
          <cell r="R81" t="str">
            <v>10～19人</v>
          </cell>
          <cell r="S81">
            <v>1</v>
          </cell>
          <cell r="T81">
            <v>14</v>
          </cell>
          <cell r="U81">
            <v>1</v>
          </cell>
          <cell r="V81">
            <v>13</v>
          </cell>
          <cell r="W81" t="str">
            <v>20～29人</v>
          </cell>
          <cell r="X81" t="str">
            <v>-</v>
          </cell>
          <cell r="Y81" t="str">
            <v>-</v>
          </cell>
          <cell r="Z81" t="str">
            <v>-</v>
          </cell>
          <cell r="AA81" t="str">
            <v>-</v>
          </cell>
          <cell r="AB81" t="str">
            <v>30人以上</v>
          </cell>
          <cell r="AC81" t="str">
            <v>-</v>
          </cell>
          <cell r="AD81" t="str">
            <v>-</v>
          </cell>
          <cell r="AE81" t="str">
            <v>-</v>
          </cell>
          <cell r="AF81" t="str">
            <v>-</v>
          </cell>
        </row>
        <row r="82">
          <cell r="B82" t="str">
            <v>　　　58 飲食料品小売業</v>
          </cell>
          <cell r="C82" t="str">
            <v>　　　　0人</v>
          </cell>
          <cell r="D82">
            <v>34</v>
          </cell>
          <cell r="E82">
            <v>95</v>
          </cell>
          <cell r="F82">
            <v>42</v>
          </cell>
          <cell r="G82">
            <v>53</v>
          </cell>
          <cell r="H82" t="str">
            <v>1～4人</v>
          </cell>
          <cell r="I82">
            <v>48</v>
          </cell>
          <cell r="J82">
            <v>206</v>
          </cell>
          <cell r="K82">
            <v>79</v>
          </cell>
          <cell r="L82">
            <v>127</v>
          </cell>
          <cell r="M82" t="str">
            <v>5～9人</v>
          </cell>
          <cell r="N82">
            <v>21</v>
          </cell>
          <cell r="O82">
            <v>152</v>
          </cell>
          <cell r="P82">
            <v>41</v>
          </cell>
          <cell r="Q82">
            <v>111</v>
          </cell>
          <cell r="R82" t="str">
            <v>10～19人</v>
          </cell>
          <cell r="S82">
            <v>34</v>
          </cell>
          <cell r="T82">
            <v>510</v>
          </cell>
          <cell r="U82">
            <v>173</v>
          </cell>
          <cell r="V82">
            <v>337</v>
          </cell>
          <cell r="W82" t="str">
            <v>20～29人</v>
          </cell>
          <cell r="X82">
            <v>17</v>
          </cell>
          <cell r="Y82">
            <v>389</v>
          </cell>
          <cell r="Z82">
            <v>179</v>
          </cell>
          <cell r="AA82">
            <v>210</v>
          </cell>
          <cell r="AB82" t="str">
            <v>30人以上</v>
          </cell>
          <cell r="AC82">
            <v>18</v>
          </cell>
          <cell r="AD82">
            <v>1450</v>
          </cell>
          <cell r="AE82">
            <v>354</v>
          </cell>
          <cell r="AF82">
            <v>1096</v>
          </cell>
        </row>
        <row r="83">
          <cell r="B83" t="str">
            <v>　　　59 機械器具小売業</v>
          </cell>
          <cell r="C83" t="str">
            <v>　　　　0人</v>
          </cell>
          <cell r="D83">
            <v>20</v>
          </cell>
          <cell r="E83">
            <v>36</v>
          </cell>
          <cell r="F83">
            <v>25</v>
          </cell>
          <cell r="G83">
            <v>11</v>
          </cell>
          <cell r="H83" t="str">
            <v>1～4人</v>
          </cell>
          <cell r="I83">
            <v>46</v>
          </cell>
          <cell r="J83">
            <v>159</v>
          </cell>
          <cell r="K83">
            <v>106</v>
          </cell>
          <cell r="L83">
            <v>53</v>
          </cell>
          <cell r="M83" t="str">
            <v>5～9人</v>
          </cell>
          <cell r="N83">
            <v>10</v>
          </cell>
          <cell r="O83">
            <v>63</v>
          </cell>
          <cell r="P83">
            <v>34</v>
          </cell>
          <cell r="Q83">
            <v>29</v>
          </cell>
          <cell r="R83" t="str">
            <v>10～19人</v>
          </cell>
          <cell r="S83">
            <v>16</v>
          </cell>
          <cell r="T83">
            <v>219</v>
          </cell>
          <cell r="U83">
            <v>189</v>
          </cell>
          <cell r="V83">
            <v>30</v>
          </cell>
          <cell r="W83" t="str">
            <v>20～29人</v>
          </cell>
          <cell r="X83">
            <v>2</v>
          </cell>
          <cell r="Y83">
            <v>43</v>
          </cell>
          <cell r="Z83">
            <v>37</v>
          </cell>
          <cell r="AA83">
            <v>6</v>
          </cell>
          <cell r="AB83" t="str">
            <v>30人以上</v>
          </cell>
          <cell r="AC83">
            <v>1</v>
          </cell>
          <cell r="AD83">
            <v>44</v>
          </cell>
          <cell r="AE83">
            <v>44</v>
          </cell>
          <cell r="AF83" t="str">
            <v>-</v>
          </cell>
        </row>
        <row r="84">
          <cell r="B84" t="str">
            <v>　　　60 その他の小売業</v>
          </cell>
          <cell r="C84" t="str">
            <v>　　　　0人</v>
          </cell>
          <cell r="D84">
            <v>43</v>
          </cell>
          <cell r="E84">
            <v>97</v>
          </cell>
          <cell r="F84">
            <v>38</v>
          </cell>
          <cell r="G84">
            <v>59</v>
          </cell>
          <cell r="H84" t="str">
            <v>1～4人</v>
          </cell>
          <cell r="I84">
            <v>119</v>
          </cell>
          <cell r="J84">
            <v>452</v>
          </cell>
          <cell r="K84">
            <v>183</v>
          </cell>
          <cell r="L84">
            <v>269</v>
          </cell>
          <cell r="M84" t="str">
            <v>5～9人</v>
          </cell>
          <cell r="N84">
            <v>63</v>
          </cell>
          <cell r="O84">
            <v>458</v>
          </cell>
          <cell r="P84">
            <v>198</v>
          </cell>
          <cell r="Q84">
            <v>245</v>
          </cell>
          <cell r="R84" t="str">
            <v>10～19人</v>
          </cell>
          <cell r="S84">
            <v>30</v>
          </cell>
          <cell r="T84">
            <v>516</v>
          </cell>
          <cell r="U84">
            <v>245</v>
          </cell>
          <cell r="V84">
            <v>261</v>
          </cell>
          <cell r="W84" t="str">
            <v>20～29人</v>
          </cell>
          <cell r="X84">
            <v>3</v>
          </cell>
          <cell r="Y84">
            <v>69</v>
          </cell>
          <cell r="Z84">
            <v>15</v>
          </cell>
          <cell r="AA84">
            <v>54</v>
          </cell>
          <cell r="AB84" t="str">
            <v>30人以上</v>
          </cell>
          <cell r="AC84">
            <v>10</v>
          </cell>
          <cell r="AD84">
            <v>726</v>
          </cell>
          <cell r="AE84">
            <v>267</v>
          </cell>
          <cell r="AF84">
            <v>459</v>
          </cell>
        </row>
        <row r="85">
          <cell r="B85" t="str">
            <v>　　　61 無店舗小売業</v>
          </cell>
          <cell r="C85" t="str">
            <v>　　　　0人</v>
          </cell>
          <cell r="D85">
            <v>5</v>
          </cell>
          <cell r="E85">
            <v>7</v>
          </cell>
          <cell r="F85">
            <v>2</v>
          </cell>
          <cell r="G85">
            <v>5</v>
          </cell>
          <cell r="H85" t="str">
            <v>1～4人</v>
          </cell>
          <cell r="I85">
            <v>5</v>
          </cell>
          <cell r="J85">
            <v>16</v>
          </cell>
          <cell r="K85">
            <v>9</v>
          </cell>
          <cell r="L85">
            <v>7</v>
          </cell>
          <cell r="M85" t="str">
            <v>5～9人</v>
          </cell>
          <cell r="N85">
            <v>2</v>
          </cell>
          <cell r="O85">
            <v>13</v>
          </cell>
          <cell r="P85">
            <v>12</v>
          </cell>
          <cell r="Q85">
            <v>1</v>
          </cell>
          <cell r="R85" t="str">
            <v>10～19人</v>
          </cell>
          <cell r="S85">
            <v>1</v>
          </cell>
          <cell r="T85">
            <v>13</v>
          </cell>
          <cell r="U85">
            <v>10</v>
          </cell>
          <cell r="V85">
            <v>3</v>
          </cell>
          <cell r="W85" t="str">
            <v>20～29人</v>
          </cell>
          <cell r="X85" t="str">
            <v>-</v>
          </cell>
          <cell r="Y85" t="str">
            <v>-</v>
          </cell>
          <cell r="Z85" t="str">
            <v>-</v>
          </cell>
          <cell r="AA85" t="str">
            <v>-</v>
          </cell>
          <cell r="AB85" t="str">
            <v>30人以上</v>
          </cell>
          <cell r="AC85">
            <v>1</v>
          </cell>
          <cell r="AD85">
            <v>53</v>
          </cell>
          <cell r="AE85">
            <v>16</v>
          </cell>
          <cell r="AF85">
            <v>37</v>
          </cell>
        </row>
        <row r="86">
          <cell r="B86" t="str">
            <v>　　　I1 卸売業 内格付不能</v>
          </cell>
          <cell r="C86" t="str">
            <v>　　　　0人</v>
          </cell>
          <cell r="D86" t="str">
            <v>-</v>
          </cell>
          <cell r="E86" t="str">
            <v>-</v>
          </cell>
          <cell r="F86" t="str">
            <v>-</v>
          </cell>
          <cell r="G86" t="str">
            <v>-</v>
          </cell>
          <cell r="H86" t="str">
            <v>1～4人</v>
          </cell>
          <cell r="I86">
            <v>4</v>
          </cell>
          <cell r="J86">
            <v>11</v>
          </cell>
          <cell r="K86">
            <v>6</v>
          </cell>
          <cell r="L86">
            <v>5</v>
          </cell>
          <cell r="M86" t="str">
            <v>5～9人</v>
          </cell>
          <cell r="N86" t="str">
            <v>-</v>
          </cell>
          <cell r="O86" t="str">
            <v>-</v>
          </cell>
          <cell r="P86" t="str">
            <v>-</v>
          </cell>
          <cell r="Q86" t="str">
            <v>-</v>
          </cell>
          <cell r="R86" t="str">
            <v>10～19人</v>
          </cell>
          <cell r="S86">
            <v>1</v>
          </cell>
          <cell r="T86">
            <v>12</v>
          </cell>
          <cell r="U86">
            <v>11</v>
          </cell>
          <cell r="V86">
            <v>1</v>
          </cell>
          <cell r="W86" t="str">
            <v>20～29人</v>
          </cell>
          <cell r="X86">
            <v>1</v>
          </cell>
          <cell r="Y86">
            <v>27</v>
          </cell>
          <cell r="Z86">
            <v>7</v>
          </cell>
          <cell r="AA86">
            <v>20</v>
          </cell>
          <cell r="AB86" t="str">
            <v>30人以上</v>
          </cell>
          <cell r="AC86" t="str">
            <v>-</v>
          </cell>
          <cell r="AD86" t="str">
            <v>-</v>
          </cell>
          <cell r="AE86" t="str">
            <v>-</v>
          </cell>
          <cell r="AF86" t="str">
            <v>-</v>
          </cell>
        </row>
        <row r="87">
          <cell r="B87" t="str">
            <v>　　　I2 小売業 内格付不能</v>
          </cell>
          <cell r="C87" t="str">
            <v>　　　　0人</v>
          </cell>
          <cell r="D87">
            <v>1</v>
          </cell>
          <cell r="E87">
            <v>2</v>
          </cell>
          <cell r="F87">
            <v>1</v>
          </cell>
          <cell r="G87">
            <v>1</v>
          </cell>
          <cell r="H87" t="str">
            <v>1～4人</v>
          </cell>
          <cell r="I87">
            <v>1</v>
          </cell>
          <cell r="J87">
            <v>2</v>
          </cell>
          <cell r="K87">
            <v>1</v>
          </cell>
          <cell r="L87">
            <v>1</v>
          </cell>
          <cell r="M87" t="str">
            <v>5～9人</v>
          </cell>
          <cell r="N87" t="str">
            <v>-</v>
          </cell>
          <cell r="O87" t="str">
            <v>-</v>
          </cell>
          <cell r="P87" t="str">
            <v>-</v>
          </cell>
          <cell r="Q87" t="str">
            <v>-</v>
          </cell>
          <cell r="R87" t="str">
            <v>10～19人</v>
          </cell>
          <cell r="S87" t="str">
            <v>-</v>
          </cell>
          <cell r="T87" t="str">
            <v>-</v>
          </cell>
          <cell r="U87" t="str">
            <v>-</v>
          </cell>
          <cell r="V87" t="str">
            <v>-</v>
          </cell>
          <cell r="W87" t="str">
            <v>20～29人</v>
          </cell>
          <cell r="X87" t="str">
            <v>-</v>
          </cell>
          <cell r="Y87" t="str">
            <v>-</v>
          </cell>
          <cell r="Z87" t="str">
            <v>-</v>
          </cell>
          <cell r="AA87" t="str">
            <v>-</v>
          </cell>
          <cell r="AB87" t="str">
            <v>30人以上</v>
          </cell>
          <cell r="AC87" t="str">
            <v>-</v>
          </cell>
          <cell r="AD87" t="str">
            <v>-</v>
          </cell>
          <cell r="AE87" t="str">
            <v>-</v>
          </cell>
          <cell r="AF87" t="str">
            <v>-</v>
          </cell>
        </row>
        <row r="88">
          <cell r="B88" t="str">
            <v>　　J 金融業，保険業</v>
          </cell>
          <cell r="C88" t="str">
            <v>　　　　0人</v>
          </cell>
          <cell r="D88">
            <v>10</v>
          </cell>
          <cell r="E88">
            <v>16</v>
          </cell>
          <cell r="F88">
            <v>11</v>
          </cell>
          <cell r="G88">
            <v>5</v>
          </cell>
          <cell r="H88" t="str">
            <v>1～4人</v>
          </cell>
          <cell r="I88">
            <v>13</v>
          </cell>
          <cell r="J88">
            <v>40</v>
          </cell>
          <cell r="K88">
            <v>20</v>
          </cell>
          <cell r="L88">
            <v>20</v>
          </cell>
          <cell r="M88" t="str">
            <v>5～9人</v>
          </cell>
          <cell r="N88">
            <v>8</v>
          </cell>
          <cell r="O88">
            <v>67</v>
          </cell>
          <cell r="P88">
            <v>41</v>
          </cell>
          <cell r="Q88">
            <v>26</v>
          </cell>
          <cell r="R88" t="str">
            <v>10～19人</v>
          </cell>
          <cell r="S88">
            <v>9</v>
          </cell>
          <cell r="T88">
            <v>123</v>
          </cell>
          <cell r="U88">
            <v>51</v>
          </cell>
          <cell r="V88">
            <v>72</v>
          </cell>
          <cell r="W88" t="str">
            <v>20～29人</v>
          </cell>
          <cell r="X88">
            <v>5</v>
          </cell>
          <cell r="Y88">
            <v>130</v>
          </cell>
          <cell r="Z88">
            <v>48</v>
          </cell>
          <cell r="AA88">
            <v>82</v>
          </cell>
          <cell r="AB88" t="str">
            <v>30人以上</v>
          </cell>
          <cell r="AC88">
            <v>3</v>
          </cell>
          <cell r="AD88">
            <v>93</v>
          </cell>
          <cell r="AE88">
            <v>27</v>
          </cell>
          <cell r="AF88">
            <v>66</v>
          </cell>
        </row>
        <row r="89">
          <cell r="B89" t="str">
            <v>　　　62 銀行業</v>
          </cell>
          <cell r="C89" t="str">
            <v>　　　　0人</v>
          </cell>
          <cell r="D89" t="str">
            <v>-</v>
          </cell>
          <cell r="E89" t="str">
            <v>-</v>
          </cell>
          <cell r="F89" t="str">
            <v>-</v>
          </cell>
          <cell r="G89" t="str">
            <v>-</v>
          </cell>
          <cell r="H89" t="str">
            <v>1～4人</v>
          </cell>
          <cell r="I89">
            <v>1</v>
          </cell>
          <cell r="J89">
            <v>1</v>
          </cell>
          <cell r="K89" t="str">
            <v>-</v>
          </cell>
          <cell r="L89">
            <v>1</v>
          </cell>
          <cell r="M89" t="str">
            <v>5～9人</v>
          </cell>
          <cell r="N89">
            <v>1</v>
          </cell>
          <cell r="O89">
            <v>8</v>
          </cell>
          <cell r="P89">
            <v>1</v>
          </cell>
          <cell r="Q89">
            <v>7</v>
          </cell>
          <cell r="R89" t="str">
            <v>10～19人</v>
          </cell>
          <cell r="S89">
            <v>3</v>
          </cell>
          <cell r="T89">
            <v>39</v>
          </cell>
          <cell r="U89">
            <v>9</v>
          </cell>
          <cell r="V89">
            <v>30</v>
          </cell>
          <cell r="W89" t="str">
            <v>20～29人</v>
          </cell>
          <cell r="X89" t="str">
            <v>-</v>
          </cell>
          <cell r="Y89" t="str">
            <v>-</v>
          </cell>
          <cell r="Z89" t="str">
            <v>-</v>
          </cell>
          <cell r="AA89" t="str">
            <v>-</v>
          </cell>
          <cell r="AB89" t="str">
            <v>30人以上</v>
          </cell>
          <cell r="AC89">
            <v>2</v>
          </cell>
          <cell r="AD89">
            <v>62</v>
          </cell>
          <cell r="AE89">
            <v>26</v>
          </cell>
          <cell r="AF89">
            <v>36</v>
          </cell>
        </row>
        <row r="90">
          <cell r="B90" t="str">
            <v>　　　63 協同組織金融業</v>
          </cell>
          <cell r="C90" t="str">
            <v>　　　　0人</v>
          </cell>
          <cell r="D90" t="str">
            <v>-</v>
          </cell>
          <cell r="E90" t="str">
            <v>-</v>
          </cell>
          <cell r="F90" t="str">
            <v>-</v>
          </cell>
          <cell r="G90" t="str">
            <v>-</v>
          </cell>
          <cell r="H90" t="str">
            <v>1～4人</v>
          </cell>
          <cell r="I90">
            <v>3</v>
          </cell>
          <cell r="J90">
            <v>8</v>
          </cell>
          <cell r="K90">
            <v>3</v>
          </cell>
          <cell r="L90">
            <v>5</v>
          </cell>
          <cell r="M90" t="str">
            <v>5～9人</v>
          </cell>
          <cell r="N90">
            <v>5</v>
          </cell>
          <cell r="O90">
            <v>37</v>
          </cell>
          <cell r="P90">
            <v>26</v>
          </cell>
          <cell r="Q90">
            <v>11</v>
          </cell>
          <cell r="R90" t="str">
            <v>10～19人</v>
          </cell>
          <cell r="S90">
            <v>1</v>
          </cell>
          <cell r="T90">
            <v>12</v>
          </cell>
          <cell r="U90">
            <v>8</v>
          </cell>
          <cell r="V90">
            <v>4</v>
          </cell>
          <cell r="W90" t="str">
            <v>20～29人</v>
          </cell>
          <cell r="X90" t="str">
            <v>-</v>
          </cell>
          <cell r="Y90" t="str">
            <v>-</v>
          </cell>
          <cell r="Z90" t="str">
            <v>-</v>
          </cell>
          <cell r="AA90" t="str">
            <v>-</v>
          </cell>
          <cell r="AB90" t="str">
            <v>30人以上</v>
          </cell>
          <cell r="AC90" t="str">
            <v>-</v>
          </cell>
          <cell r="AD90" t="str">
            <v>-</v>
          </cell>
          <cell r="AE90" t="str">
            <v>-</v>
          </cell>
          <cell r="AF90" t="str">
            <v>-</v>
          </cell>
        </row>
        <row r="91">
          <cell r="B91" t="str">
            <v>　　　64 貸金業，クレジットカード業等非預金信用機関</v>
          </cell>
          <cell r="C91" t="str">
            <v>　　　　0人</v>
          </cell>
          <cell r="D91">
            <v>1</v>
          </cell>
          <cell r="E91">
            <v>3</v>
          </cell>
          <cell r="F91">
            <v>2</v>
          </cell>
          <cell r="G91">
            <v>1</v>
          </cell>
          <cell r="H91" t="str">
            <v>1～4人</v>
          </cell>
          <cell r="I91" t="str">
            <v>-</v>
          </cell>
          <cell r="J91" t="str">
            <v>-</v>
          </cell>
          <cell r="K91" t="str">
            <v>-</v>
          </cell>
          <cell r="L91" t="str">
            <v>-</v>
          </cell>
          <cell r="M91" t="str">
            <v>5～9人</v>
          </cell>
          <cell r="N91" t="str">
            <v>-</v>
          </cell>
          <cell r="O91" t="str">
            <v>-</v>
          </cell>
          <cell r="P91" t="str">
            <v>-</v>
          </cell>
          <cell r="Q91" t="str">
            <v>-</v>
          </cell>
          <cell r="R91" t="str">
            <v>10～19人</v>
          </cell>
          <cell r="S91" t="str">
            <v>-</v>
          </cell>
          <cell r="T91" t="str">
            <v>-</v>
          </cell>
          <cell r="U91" t="str">
            <v>-</v>
          </cell>
          <cell r="V91" t="str">
            <v>-</v>
          </cell>
          <cell r="W91" t="str">
            <v>20～29人</v>
          </cell>
          <cell r="X91" t="str">
            <v>-</v>
          </cell>
          <cell r="Y91" t="str">
            <v>-</v>
          </cell>
          <cell r="Z91" t="str">
            <v>-</v>
          </cell>
          <cell r="AA91" t="str">
            <v>-</v>
          </cell>
          <cell r="AB91" t="str">
            <v>30人以上</v>
          </cell>
          <cell r="AC91" t="str">
            <v>-</v>
          </cell>
          <cell r="AD91" t="str">
            <v>-</v>
          </cell>
          <cell r="AE91" t="str">
            <v>-</v>
          </cell>
          <cell r="AF91" t="str">
            <v>-</v>
          </cell>
        </row>
        <row r="92">
          <cell r="B92" t="str">
            <v>　　　65 金融商品取引業，商品先物取引業</v>
          </cell>
          <cell r="C92" t="str">
            <v>　　　　0人</v>
          </cell>
          <cell r="D92" t="str">
            <v>-</v>
          </cell>
          <cell r="E92" t="str">
            <v>-</v>
          </cell>
          <cell r="F92" t="str">
            <v>-</v>
          </cell>
          <cell r="G92" t="str">
            <v>-</v>
          </cell>
          <cell r="H92" t="str">
            <v>1～4人</v>
          </cell>
          <cell r="I92" t="str">
            <v>-</v>
          </cell>
          <cell r="J92" t="str">
            <v>-</v>
          </cell>
          <cell r="K92" t="str">
            <v>-</v>
          </cell>
          <cell r="L92" t="str">
            <v>-</v>
          </cell>
          <cell r="M92" t="str">
            <v>5～9人</v>
          </cell>
          <cell r="N92" t="str">
            <v>-</v>
          </cell>
          <cell r="O92" t="str">
            <v>-</v>
          </cell>
          <cell r="P92" t="str">
            <v>-</v>
          </cell>
          <cell r="Q92" t="str">
            <v>-</v>
          </cell>
          <cell r="R92" t="str">
            <v>10～19人</v>
          </cell>
          <cell r="S92" t="str">
            <v>-</v>
          </cell>
          <cell r="T92" t="str">
            <v>-</v>
          </cell>
          <cell r="U92" t="str">
            <v>-</v>
          </cell>
          <cell r="V92" t="str">
            <v>-</v>
          </cell>
          <cell r="W92" t="str">
            <v>20～29人</v>
          </cell>
          <cell r="X92" t="str">
            <v>-</v>
          </cell>
          <cell r="Y92" t="str">
            <v>-</v>
          </cell>
          <cell r="Z92" t="str">
            <v>-</v>
          </cell>
          <cell r="AA92" t="str">
            <v>-</v>
          </cell>
          <cell r="AB92" t="str">
            <v>30人以上</v>
          </cell>
          <cell r="AC92" t="str">
            <v>-</v>
          </cell>
          <cell r="AD92" t="str">
            <v>-</v>
          </cell>
          <cell r="AE92" t="str">
            <v>-</v>
          </cell>
          <cell r="AF92" t="str">
            <v>-</v>
          </cell>
        </row>
        <row r="93">
          <cell r="B93" t="str">
            <v>　　　66 補助的金融業等</v>
          </cell>
          <cell r="C93" t="str">
            <v>　　　　0人</v>
          </cell>
          <cell r="D93" t="str">
            <v>-</v>
          </cell>
          <cell r="E93" t="str">
            <v>-</v>
          </cell>
          <cell r="F93" t="str">
            <v>-</v>
          </cell>
          <cell r="G93" t="str">
            <v>-</v>
          </cell>
          <cell r="H93" t="str">
            <v>1～4人</v>
          </cell>
          <cell r="I93" t="str">
            <v>-</v>
          </cell>
          <cell r="J93" t="str">
            <v>-</v>
          </cell>
          <cell r="K93" t="str">
            <v>-</v>
          </cell>
          <cell r="L93" t="str">
            <v>-</v>
          </cell>
          <cell r="M93" t="str">
            <v>5～9人</v>
          </cell>
          <cell r="N93" t="str">
            <v>-</v>
          </cell>
          <cell r="O93" t="str">
            <v>-</v>
          </cell>
          <cell r="P93" t="str">
            <v>-</v>
          </cell>
          <cell r="Q93" t="str">
            <v>-</v>
          </cell>
          <cell r="R93" t="str">
            <v>10～19人</v>
          </cell>
          <cell r="S93" t="str">
            <v>-</v>
          </cell>
          <cell r="T93" t="str">
            <v>-</v>
          </cell>
          <cell r="U93" t="str">
            <v>-</v>
          </cell>
          <cell r="V93" t="str">
            <v>-</v>
          </cell>
          <cell r="W93" t="str">
            <v>20～29人</v>
          </cell>
          <cell r="X93" t="str">
            <v>-</v>
          </cell>
          <cell r="Y93" t="str">
            <v>-</v>
          </cell>
          <cell r="Z93" t="str">
            <v>-</v>
          </cell>
          <cell r="AA93" t="str">
            <v>-</v>
          </cell>
          <cell r="AB93" t="str">
            <v>30人以上</v>
          </cell>
          <cell r="AC93" t="str">
            <v>-</v>
          </cell>
          <cell r="AD93" t="str">
            <v>-</v>
          </cell>
          <cell r="AE93" t="str">
            <v>-</v>
          </cell>
          <cell r="AF93" t="str">
            <v>-</v>
          </cell>
        </row>
        <row r="94">
          <cell r="B94" t="str">
            <v>　　　67 保険業(保険媒介代理業，保険サービス業を含む)</v>
          </cell>
          <cell r="C94" t="str">
            <v>　　　　0人</v>
          </cell>
          <cell r="D94">
            <v>9</v>
          </cell>
          <cell r="E94">
            <v>13</v>
          </cell>
          <cell r="F94">
            <v>9</v>
          </cell>
          <cell r="G94">
            <v>4</v>
          </cell>
          <cell r="H94" t="str">
            <v>1～4人</v>
          </cell>
          <cell r="I94">
            <v>7</v>
          </cell>
          <cell r="J94">
            <v>23</v>
          </cell>
          <cell r="K94">
            <v>15</v>
          </cell>
          <cell r="L94">
            <v>8</v>
          </cell>
          <cell r="M94" t="str">
            <v>5～9人</v>
          </cell>
          <cell r="N94">
            <v>2</v>
          </cell>
          <cell r="O94">
            <v>22</v>
          </cell>
          <cell r="P94">
            <v>14</v>
          </cell>
          <cell r="Q94">
            <v>8</v>
          </cell>
          <cell r="R94" t="str">
            <v>10～19人</v>
          </cell>
          <cell r="S94">
            <v>4</v>
          </cell>
          <cell r="T94">
            <v>46</v>
          </cell>
          <cell r="U94">
            <v>21</v>
          </cell>
          <cell r="V94">
            <v>25</v>
          </cell>
          <cell r="W94" t="str">
            <v>20～29人</v>
          </cell>
          <cell r="X94">
            <v>4</v>
          </cell>
          <cell r="Y94">
            <v>108</v>
          </cell>
          <cell r="Z94">
            <v>36</v>
          </cell>
          <cell r="AA94">
            <v>72</v>
          </cell>
          <cell r="AB94" t="str">
            <v>30人以上</v>
          </cell>
          <cell r="AC94">
            <v>1</v>
          </cell>
          <cell r="AD94">
            <v>31</v>
          </cell>
          <cell r="AE94">
            <v>1</v>
          </cell>
          <cell r="AF94">
            <v>30</v>
          </cell>
        </row>
        <row r="95">
          <cell r="B95" t="str">
            <v>　　　JZ 金融業，保険業 内格付不能</v>
          </cell>
          <cell r="C95" t="str">
            <v>　　　　0人</v>
          </cell>
          <cell r="D95" t="str">
            <v>-</v>
          </cell>
          <cell r="E95" t="str">
            <v>-</v>
          </cell>
          <cell r="F95" t="str">
            <v>-</v>
          </cell>
          <cell r="G95" t="str">
            <v>-</v>
          </cell>
          <cell r="H95" t="str">
            <v>1～4人</v>
          </cell>
          <cell r="I95">
            <v>2</v>
          </cell>
          <cell r="J95">
            <v>8</v>
          </cell>
          <cell r="K95">
            <v>2</v>
          </cell>
          <cell r="L95">
            <v>6</v>
          </cell>
          <cell r="M95" t="str">
            <v>5～9人</v>
          </cell>
          <cell r="N95" t="str">
            <v>-</v>
          </cell>
          <cell r="O95" t="str">
            <v>-</v>
          </cell>
          <cell r="P95" t="str">
            <v>-</v>
          </cell>
          <cell r="Q95" t="str">
            <v>-</v>
          </cell>
          <cell r="R95" t="str">
            <v>10～19人</v>
          </cell>
          <cell r="S95">
            <v>1</v>
          </cell>
          <cell r="T95">
            <v>26</v>
          </cell>
          <cell r="U95">
            <v>13</v>
          </cell>
          <cell r="V95">
            <v>13</v>
          </cell>
          <cell r="W95" t="str">
            <v>20～29人</v>
          </cell>
          <cell r="X95">
            <v>1</v>
          </cell>
          <cell r="Y95">
            <v>22</v>
          </cell>
          <cell r="Z95">
            <v>12</v>
          </cell>
          <cell r="AA95">
            <v>10</v>
          </cell>
          <cell r="AB95" t="str">
            <v>30人以上</v>
          </cell>
          <cell r="AC95" t="str">
            <v>-</v>
          </cell>
          <cell r="AD95" t="str">
            <v>-</v>
          </cell>
          <cell r="AE95" t="str">
            <v>-</v>
          </cell>
          <cell r="AF95" t="str">
            <v>-</v>
          </cell>
        </row>
        <row r="96">
          <cell r="B96" t="str">
            <v>　　K 不動産業，物品賃貸業</v>
          </cell>
          <cell r="C96" t="str">
            <v>　　　　0人</v>
          </cell>
          <cell r="D96">
            <v>183</v>
          </cell>
          <cell r="E96">
            <v>257</v>
          </cell>
          <cell r="F96">
            <v>143</v>
          </cell>
          <cell r="G96">
            <v>114</v>
          </cell>
          <cell r="H96" t="str">
            <v>1～4人</v>
          </cell>
          <cell r="I96">
            <v>73</v>
          </cell>
          <cell r="J96">
            <v>216</v>
          </cell>
          <cell r="K96">
            <v>126</v>
          </cell>
          <cell r="L96">
            <v>90</v>
          </cell>
          <cell r="M96" t="str">
            <v>5～9人</v>
          </cell>
          <cell r="N96">
            <v>8</v>
          </cell>
          <cell r="O96">
            <v>62</v>
          </cell>
          <cell r="P96">
            <v>46</v>
          </cell>
          <cell r="Q96">
            <v>16</v>
          </cell>
          <cell r="R96" t="str">
            <v>10～19人</v>
          </cell>
          <cell r="S96">
            <v>6</v>
          </cell>
          <cell r="T96">
            <v>97</v>
          </cell>
          <cell r="U96">
            <v>67</v>
          </cell>
          <cell r="V96">
            <v>30</v>
          </cell>
          <cell r="W96" t="str">
            <v>20～29人</v>
          </cell>
          <cell r="X96">
            <v>2</v>
          </cell>
          <cell r="Y96">
            <v>42</v>
          </cell>
          <cell r="Z96">
            <v>20</v>
          </cell>
          <cell r="AA96">
            <v>22</v>
          </cell>
          <cell r="AB96" t="str">
            <v>30人以上</v>
          </cell>
          <cell r="AC96" t="str">
            <v>-</v>
          </cell>
          <cell r="AD96" t="str">
            <v>-</v>
          </cell>
          <cell r="AE96" t="str">
            <v>-</v>
          </cell>
          <cell r="AF96" t="str">
            <v>-</v>
          </cell>
        </row>
        <row r="97">
          <cell r="B97" t="str">
            <v>　　　68 不動産取引業</v>
          </cell>
          <cell r="C97" t="str">
            <v>　　　　0人</v>
          </cell>
          <cell r="D97">
            <v>11</v>
          </cell>
          <cell r="E97">
            <v>18</v>
          </cell>
          <cell r="F97">
            <v>12</v>
          </cell>
          <cell r="G97">
            <v>6</v>
          </cell>
          <cell r="H97" t="str">
            <v>1～4人</v>
          </cell>
          <cell r="I97">
            <v>13</v>
          </cell>
          <cell r="J97">
            <v>47</v>
          </cell>
          <cell r="K97">
            <v>30</v>
          </cell>
          <cell r="L97">
            <v>17</v>
          </cell>
          <cell r="M97" t="str">
            <v>5～9人</v>
          </cell>
          <cell r="N97">
            <v>2</v>
          </cell>
          <cell r="O97">
            <v>14</v>
          </cell>
          <cell r="P97">
            <v>8</v>
          </cell>
          <cell r="Q97">
            <v>6</v>
          </cell>
          <cell r="R97" t="str">
            <v>10～19人</v>
          </cell>
          <cell r="S97" t="str">
            <v>-</v>
          </cell>
          <cell r="T97" t="str">
            <v>-</v>
          </cell>
          <cell r="U97" t="str">
            <v>-</v>
          </cell>
          <cell r="V97" t="str">
            <v>-</v>
          </cell>
          <cell r="W97" t="str">
            <v>20～29人</v>
          </cell>
          <cell r="X97" t="str">
            <v>-</v>
          </cell>
          <cell r="Y97" t="str">
            <v>-</v>
          </cell>
          <cell r="Z97" t="str">
            <v>-</v>
          </cell>
          <cell r="AA97" t="str">
            <v>-</v>
          </cell>
          <cell r="AB97" t="str">
            <v>30人以上</v>
          </cell>
          <cell r="AC97" t="str">
            <v>-</v>
          </cell>
          <cell r="AD97" t="str">
            <v>-</v>
          </cell>
          <cell r="AE97" t="str">
            <v>-</v>
          </cell>
          <cell r="AF97" t="str">
            <v>-</v>
          </cell>
        </row>
        <row r="98">
          <cell r="B98" t="str">
            <v>　　　69 不動産賃貸業・管理業</v>
          </cell>
          <cell r="C98" t="str">
            <v>　　　　0人</v>
          </cell>
          <cell r="D98">
            <v>165</v>
          </cell>
          <cell r="E98">
            <v>225</v>
          </cell>
          <cell r="F98">
            <v>121</v>
          </cell>
          <cell r="G98">
            <v>104</v>
          </cell>
          <cell r="H98" t="str">
            <v>1～4人</v>
          </cell>
          <cell r="I98">
            <v>52</v>
          </cell>
          <cell r="J98">
            <v>139</v>
          </cell>
          <cell r="K98">
            <v>74</v>
          </cell>
          <cell r="L98">
            <v>65</v>
          </cell>
          <cell r="M98" t="str">
            <v>5～9人</v>
          </cell>
          <cell r="N98">
            <v>1</v>
          </cell>
          <cell r="O98">
            <v>11</v>
          </cell>
          <cell r="P98">
            <v>6</v>
          </cell>
          <cell r="Q98">
            <v>5</v>
          </cell>
          <cell r="R98" t="str">
            <v>10～19人</v>
          </cell>
          <cell r="S98">
            <v>1</v>
          </cell>
          <cell r="T98">
            <v>15</v>
          </cell>
          <cell r="U98">
            <v>13</v>
          </cell>
          <cell r="V98">
            <v>2</v>
          </cell>
          <cell r="W98" t="str">
            <v>20～29人</v>
          </cell>
          <cell r="X98">
            <v>1</v>
          </cell>
          <cell r="Y98">
            <v>22</v>
          </cell>
          <cell r="Z98">
            <v>2</v>
          </cell>
          <cell r="AA98">
            <v>20</v>
          </cell>
          <cell r="AB98" t="str">
            <v>30人以上</v>
          </cell>
          <cell r="AC98" t="str">
            <v>-</v>
          </cell>
          <cell r="AD98" t="str">
            <v>-</v>
          </cell>
          <cell r="AE98" t="str">
            <v>-</v>
          </cell>
          <cell r="AF98" t="str">
            <v>-</v>
          </cell>
        </row>
        <row r="99">
          <cell r="B99" t="str">
            <v>　　　K1 不動産業 内格付不能</v>
          </cell>
          <cell r="C99" t="str">
            <v>　　　　0人</v>
          </cell>
          <cell r="D99">
            <v>2</v>
          </cell>
          <cell r="E99">
            <v>5</v>
          </cell>
          <cell r="F99">
            <v>2</v>
          </cell>
          <cell r="G99">
            <v>3</v>
          </cell>
          <cell r="H99" t="str">
            <v>1～4人</v>
          </cell>
          <cell r="I99">
            <v>1</v>
          </cell>
          <cell r="J99">
            <v>6</v>
          </cell>
          <cell r="K99">
            <v>4</v>
          </cell>
          <cell r="L99">
            <v>2</v>
          </cell>
          <cell r="M99" t="str">
            <v>5～9人</v>
          </cell>
          <cell r="N99" t="str">
            <v>-</v>
          </cell>
          <cell r="O99" t="str">
            <v>-</v>
          </cell>
          <cell r="P99" t="str">
            <v>-</v>
          </cell>
          <cell r="Q99" t="str">
            <v>-</v>
          </cell>
          <cell r="R99" t="str">
            <v>10～19人</v>
          </cell>
          <cell r="S99">
            <v>1</v>
          </cell>
          <cell r="T99">
            <v>12</v>
          </cell>
          <cell r="U99">
            <v>2</v>
          </cell>
          <cell r="V99">
            <v>10</v>
          </cell>
          <cell r="W99" t="str">
            <v>20～29人</v>
          </cell>
          <cell r="X99" t="str">
            <v>-</v>
          </cell>
          <cell r="Y99" t="str">
            <v>-</v>
          </cell>
          <cell r="Z99" t="str">
            <v>-</v>
          </cell>
          <cell r="AA99" t="str">
            <v>-</v>
          </cell>
          <cell r="AB99" t="str">
            <v>30人以上</v>
          </cell>
          <cell r="AC99" t="str">
            <v>-</v>
          </cell>
          <cell r="AD99" t="str">
            <v>-</v>
          </cell>
          <cell r="AE99" t="str">
            <v>-</v>
          </cell>
          <cell r="AF99" t="str">
            <v>-</v>
          </cell>
        </row>
        <row r="100">
          <cell r="B100" t="str">
            <v>　　　70 物品賃貸業</v>
          </cell>
          <cell r="C100" t="str">
            <v>　　　　0人</v>
          </cell>
          <cell r="D100">
            <v>5</v>
          </cell>
          <cell r="E100">
            <v>9</v>
          </cell>
          <cell r="F100">
            <v>8</v>
          </cell>
          <cell r="G100">
            <v>1</v>
          </cell>
          <cell r="H100" t="str">
            <v>1～4人</v>
          </cell>
          <cell r="I100">
            <v>7</v>
          </cell>
          <cell r="J100">
            <v>24</v>
          </cell>
          <cell r="K100">
            <v>18</v>
          </cell>
          <cell r="L100">
            <v>6</v>
          </cell>
          <cell r="M100" t="str">
            <v>5～9人</v>
          </cell>
          <cell r="N100">
            <v>5</v>
          </cell>
          <cell r="O100">
            <v>37</v>
          </cell>
          <cell r="P100">
            <v>32</v>
          </cell>
          <cell r="Q100">
            <v>5</v>
          </cell>
          <cell r="R100" t="str">
            <v>10～19人</v>
          </cell>
          <cell r="S100">
            <v>4</v>
          </cell>
          <cell r="T100">
            <v>70</v>
          </cell>
          <cell r="U100">
            <v>52</v>
          </cell>
          <cell r="V100">
            <v>18</v>
          </cell>
          <cell r="W100" t="str">
            <v>20～29人</v>
          </cell>
          <cell r="X100">
            <v>1</v>
          </cell>
          <cell r="Y100">
            <v>20</v>
          </cell>
          <cell r="Z100">
            <v>18</v>
          </cell>
          <cell r="AA100">
            <v>2</v>
          </cell>
          <cell r="AB100" t="str">
            <v>30人以上</v>
          </cell>
          <cell r="AC100" t="str">
            <v>-</v>
          </cell>
          <cell r="AD100" t="str">
            <v>-</v>
          </cell>
          <cell r="AE100" t="str">
            <v>-</v>
          </cell>
          <cell r="AF100" t="str">
            <v>-</v>
          </cell>
        </row>
        <row r="101">
          <cell r="B101" t="str">
            <v>　　L 学術研究，専門・技術サービス業</v>
          </cell>
          <cell r="C101" t="str">
            <v>　　　　0人</v>
          </cell>
          <cell r="D101">
            <v>41</v>
          </cell>
          <cell r="E101">
            <v>70</v>
          </cell>
          <cell r="F101">
            <v>53</v>
          </cell>
          <cell r="G101">
            <v>17</v>
          </cell>
          <cell r="H101" t="str">
            <v>1～4人</v>
          </cell>
          <cell r="I101">
            <v>50</v>
          </cell>
          <cell r="J101">
            <v>165</v>
          </cell>
          <cell r="K101">
            <v>87</v>
          </cell>
          <cell r="L101">
            <v>78</v>
          </cell>
          <cell r="M101" t="str">
            <v>5～9人</v>
          </cell>
          <cell r="N101">
            <v>8</v>
          </cell>
          <cell r="O101">
            <v>68</v>
          </cell>
          <cell r="P101">
            <v>48</v>
          </cell>
          <cell r="Q101">
            <v>20</v>
          </cell>
          <cell r="R101" t="str">
            <v>10～19人</v>
          </cell>
          <cell r="S101">
            <v>2</v>
          </cell>
          <cell r="T101">
            <v>40</v>
          </cell>
          <cell r="U101">
            <v>20</v>
          </cell>
          <cell r="V101">
            <v>20</v>
          </cell>
          <cell r="W101" t="str">
            <v>20～29人</v>
          </cell>
          <cell r="X101">
            <v>2</v>
          </cell>
          <cell r="Y101">
            <v>55</v>
          </cell>
          <cell r="Z101">
            <v>36</v>
          </cell>
          <cell r="AA101">
            <v>19</v>
          </cell>
          <cell r="AB101" t="str">
            <v>30人以上</v>
          </cell>
          <cell r="AC101">
            <v>4</v>
          </cell>
          <cell r="AD101">
            <v>384</v>
          </cell>
          <cell r="AE101">
            <v>223</v>
          </cell>
          <cell r="AF101">
            <v>161</v>
          </cell>
        </row>
        <row r="102">
          <cell r="B102" t="str">
            <v>　　　71 学術・開発研究機関</v>
          </cell>
          <cell r="C102" t="str">
            <v>　　　　0人</v>
          </cell>
          <cell r="D102" t="str">
            <v>-</v>
          </cell>
          <cell r="E102" t="str">
            <v>-</v>
          </cell>
          <cell r="F102" t="str">
            <v>-</v>
          </cell>
          <cell r="G102" t="str">
            <v>-</v>
          </cell>
          <cell r="H102" t="str">
            <v>1～4人</v>
          </cell>
          <cell r="I102" t="str">
            <v>-</v>
          </cell>
          <cell r="J102" t="str">
            <v>-</v>
          </cell>
          <cell r="K102" t="str">
            <v>-</v>
          </cell>
          <cell r="L102" t="str">
            <v>-</v>
          </cell>
          <cell r="M102" t="str">
            <v>5～9人</v>
          </cell>
          <cell r="N102">
            <v>1</v>
          </cell>
          <cell r="O102">
            <v>8</v>
          </cell>
          <cell r="P102">
            <v>6</v>
          </cell>
          <cell r="Q102">
            <v>2</v>
          </cell>
          <cell r="R102" t="str">
            <v>10～19人</v>
          </cell>
          <cell r="S102">
            <v>1</v>
          </cell>
          <cell r="T102">
            <v>26</v>
          </cell>
          <cell r="U102">
            <v>13</v>
          </cell>
          <cell r="V102">
            <v>13</v>
          </cell>
          <cell r="W102" t="str">
            <v>20～29人</v>
          </cell>
          <cell r="X102" t="str">
            <v>-</v>
          </cell>
          <cell r="Y102" t="str">
            <v>-</v>
          </cell>
          <cell r="Z102" t="str">
            <v>-</v>
          </cell>
          <cell r="AA102" t="str">
            <v>-</v>
          </cell>
          <cell r="AB102" t="str">
            <v>30人以上</v>
          </cell>
          <cell r="AC102">
            <v>3</v>
          </cell>
          <cell r="AD102">
            <v>188</v>
          </cell>
          <cell r="AE102">
            <v>157</v>
          </cell>
          <cell r="AF102">
            <v>31</v>
          </cell>
        </row>
        <row r="103">
          <cell r="B103" t="str">
            <v>　　　72 専門サービス業(他に分類されないもの)</v>
          </cell>
          <cell r="C103" t="str">
            <v>　　　　0人</v>
          </cell>
          <cell r="D103">
            <v>19</v>
          </cell>
          <cell r="E103">
            <v>22</v>
          </cell>
          <cell r="F103">
            <v>15</v>
          </cell>
          <cell r="G103">
            <v>7</v>
          </cell>
          <cell r="H103" t="str">
            <v>1～4人</v>
          </cell>
          <cell r="I103">
            <v>22</v>
          </cell>
          <cell r="J103">
            <v>69</v>
          </cell>
          <cell r="K103">
            <v>35</v>
          </cell>
          <cell r="L103">
            <v>34</v>
          </cell>
          <cell r="M103" t="str">
            <v>5～9人</v>
          </cell>
          <cell r="N103">
            <v>1</v>
          </cell>
          <cell r="O103">
            <v>10</v>
          </cell>
          <cell r="P103">
            <v>5</v>
          </cell>
          <cell r="Q103">
            <v>5</v>
          </cell>
          <cell r="R103" t="str">
            <v>10～19人</v>
          </cell>
          <cell r="S103" t="str">
            <v>-</v>
          </cell>
          <cell r="T103" t="str">
            <v>-</v>
          </cell>
          <cell r="U103" t="str">
            <v>-</v>
          </cell>
          <cell r="V103" t="str">
            <v>-</v>
          </cell>
          <cell r="W103" t="str">
            <v>20～29人</v>
          </cell>
          <cell r="X103" t="str">
            <v>-</v>
          </cell>
          <cell r="Y103" t="str">
            <v>-</v>
          </cell>
          <cell r="Z103" t="str">
            <v>-</v>
          </cell>
          <cell r="AA103" t="str">
            <v>-</v>
          </cell>
          <cell r="AB103" t="str">
            <v>30人以上</v>
          </cell>
          <cell r="AC103">
            <v>1</v>
          </cell>
          <cell r="AD103">
            <v>196</v>
          </cell>
          <cell r="AE103">
            <v>66</v>
          </cell>
          <cell r="AF103">
            <v>130</v>
          </cell>
        </row>
        <row r="104">
          <cell r="B104" t="str">
            <v>　　　73 広告業</v>
          </cell>
          <cell r="C104" t="str">
            <v>　　　　0人</v>
          </cell>
          <cell r="D104">
            <v>1</v>
          </cell>
          <cell r="E104">
            <v>2</v>
          </cell>
          <cell r="F104">
            <v>2</v>
          </cell>
          <cell r="G104" t="str">
            <v>-</v>
          </cell>
          <cell r="H104" t="str">
            <v>1～4人</v>
          </cell>
          <cell r="I104" t="str">
            <v>-</v>
          </cell>
          <cell r="J104" t="str">
            <v>-</v>
          </cell>
          <cell r="K104" t="str">
            <v>-</v>
          </cell>
          <cell r="L104" t="str">
            <v>-</v>
          </cell>
          <cell r="M104" t="str">
            <v>5～9人</v>
          </cell>
          <cell r="N104" t="str">
            <v>-</v>
          </cell>
          <cell r="O104" t="str">
            <v>-</v>
          </cell>
          <cell r="P104" t="str">
            <v>-</v>
          </cell>
          <cell r="Q104" t="str">
            <v>-</v>
          </cell>
          <cell r="R104" t="str">
            <v>10～19人</v>
          </cell>
          <cell r="S104" t="str">
            <v>-</v>
          </cell>
          <cell r="T104" t="str">
            <v>-</v>
          </cell>
          <cell r="U104" t="str">
            <v>-</v>
          </cell>
          <cell r="V104" t="str">
            <v>-</v>
          </cell>
          <cell r="W104" t="str">
            <v>20～29人</v>
          </cell>
          <cell r="X104" t="str">
            <v>-</v>
          </cell>
          <cell r="Y104" t="str">
            <v>-</v>
          </cell>
          <cell r="Z104" t="str">
            <v>-</v>
          </cell>
          <cell r="AA104" t="str">
            <v>-</v>
          </cell>
          <cell r="AB104" t="str">
            <v>30人以上</v>
          </cell>
          <cell r="AC104" t="str">
            <v>-</v>
          </cell>
          <cell r="AD104" t="str">
            <v>-</v>
          </cell>
          <cell r="AE104" t="str">
            <v>-</v>
          </cell>
          <cell r="AF104" t="str">
            <v>-</v>
          </cell>
        </row>
        <row r="105">
          <cell r="B105" t="str">
            <v>　　　74 技術サービス業(他に分類されないもの)</v>
          </cell>
          <cell r="C105" t="str">
            <v>　　　　0人</v>
          </cell>
          <cell r="D105">
            <v>21</v>
          </cell>
          <cell r="E105">
            <v>46</v>
          </cell>
          <cell r="F105">
            <v>36</v>
          </cell>
          <cell r="G105">
            <v>10</v>
          </cell>
          <cell r="H105" t="str">
            <v>1～4人</v>
          </cell>
          <cell r="I105">
            <v>26</v>
          </cell>
          <cell r="J105">
            <v>91</v>
          </cell>
          <cell r="K105">
            <v>50</v>
          </cell>
          <cell r="L105">
            <v>41</v>
          </cell>
          <cell r="M105" t="str">
            <v>5～9人</v>
          </cell>
          <cell r="N105">
            <v>6</v>
          </cell>
          <cell r="O105">
            <v>50</v>
          </cell>
          <cell r="P105">
            <v>37</v>
          </cell>
          <cell r="Q105">
            <v>13</v>
          </cell>
          <cell r="R105" t="str">
            <v>10～19人</v>
          </cell>
          <cell r="S105">
            <v>1</v>
          </cell>
          <cell r="T105">
            <v>14</v>
          </cell>
          <cell r="U105">
            <v>7</v>
          </cell>
          <cell r="V105">
            <v>7</v>
          </cell>
          <cell r="W105" t="str">
            <v>20～29人</v>
          </cell>
          <cell r="X105">
            <v>2</v>
          </cell>
          <cell r="Y105">
            <v>55</v>
          </cell>
          <cell r="Z105">
            <v>36</v>
          </cell>
          <cell r="AA105">
            <v>19</v>
          </cell>
          <cell r="AB105" t="str">
            <v>30人以上</v>
          </cell>
          <cell r="AC105" t="str">
            <v>-</v>
          </cell>
          <cell r="AD105" t="str">
            <v>-</v>
          </cell>
          <cell r="AE105" t="str">
            <v>-</v>
          </cell>
          <cell r="AF105" t="str">
            <v>-</v>
          </cell>
        </row>
        <row r="106">
          <cell r="B106" t="str">
            <v>　　　LZ 学術研究，専門・技術サービス業 内格付不能</v>
          </cell>
          <cell r="C106" t="str">
            <v>　　　　0人</v>
          </cell>
          <cell r="D106" t="str">
            <v>-</v>
          </cell>
          <cell r="E106" t="str">
            <v>-</v>
          </cell>
          <cell r="F106" t="str">
            <v>-</v>
          </cell>
          <cell r="G106" t="str">
            <v>-</v>
          </cell>
          <cell r="H106" t="str">
            <v>1～4人</v>
          </cell>
          <cell r="I106">
            <v>2</v>
          </cell>
          <cell r="J106">
            <v>5</v>
          </cell>
          <cell r="K106">
            <v>2</v>
          </cell>
          <cell r="L106">
            <v>3</v>
          </cell>
          <cell r="M106" t="str">
            <v>5～9人</v>
          </cell>
          <cell r="N106" t="str">
            <v>-</v>
          </cell>
          <cell r="O106" t="str">
            <v>-</v>
          </cell>
          <cell r="P106" t="str">
            <v>-</v>
          </cell>
          <cell r="Q106" t="str">
            <v>-</v>
          </cell>
          <cell r="R106" t="str">
            <v>10～19人</v>
          </cell>
          <cell r="S106" t="str">
            <v>-</v>
          </cell>
          <cell r="T106" t="str">
            <v>-</v>
          </cell>
          <cell r="U106" t="str">
            <v>-</v>
          </cell>
          <cell r="V106" t="str">
            <v>-</v>
          </cell>
          <cell r="W106" t="str">
            <v>20～29人</v>
          </cell>
          <cell r="X106" t="str">
            <v>-</v>
          </cell>
          <cell r="Y106" t="str">
            <v>-</v>
          </cell>
          <cell r="Z106" t="str">
            <v>-</v>
          </cell>
          <cell r="AA106" t="str">
            <v>-</v>
          </cell>
          <cell r="AB106" t="str">
            <v>30人以上</v>
          </cell>
          <cell r="AC106" t="str">
            <v>-</v>
          </cell>
          <cell r="AD106" t="str">
            <v>-</v>
          </cell>
          <cell r="AE106" t="str">
            <v>-</v>
          </cell>
          <cell r="AF106" t="str">
            <v>-</v>
          </cell>
        </row>
        <row r="107">
          <cell r="B107" t="str">
            <v>　　M 宿泊業，飲食サービス業</v>
          </cell>
          <cell r="C107" t="str">
            <v>　　　　0人</v>
          </cell>
          <cell r="D107">
            <v>149</v>
          </cell>
          <cell r="E107">
            <v>322</v>
          </cell>
          <cell r="F107">
            <v>111</v>
          </cell>
          <cell r="G107">
            <v>211</v>
          </cell>
          <cell r="H107" t="str">
            <v>1～4人</v>
          </cell>
          <cell r="I107">
            <v>123</v>
          </cell>
          <cell r="J107">
            <v>436</v>
          </cell>
          <cell r="K107">
            <v>156</v>
          </cell>
          <cell r="L107">
            <v>280</v>
          </cell>
          <cell r="M107" t="str">
            <v>5～9人</v>
          </cell>
          <cell r="N107">
            <v>65</v>
          </cell>
          <cell r="O107">
            <v>472</v>
          </cell>
          <cell r="P107">
            <v>141</v>
          </cell>
          <cell r="Q107">
            <v>331</v>
          </cell>
          <cell r="R107" t="str">
            <v>10～19人</v>
          </cell>
          <cell r="S107">
            <v>46</v>
          </cell>
          <cell r="T107">
            <v>643</v>
          </cell>
          <cell r="U107">
            <v>237</v>
          </cell>
          <cell r="V107">
            <v>406</v>
          </cell>
          <cell r="W107" t="str">
            <v>20～29人</v>
          </cell>
          <cell r="X107">
            <v>14</v>
          </cell>
          <cell r="Y107">
            <v>343</v>
          </cell>
          <cell r="Z107">
            <v>128</v>
          </cell>
          <cell r="AA107">
            <v>194</v>
          </cell>
          <cell r="AB107" t="str">
            <v>30人以上</v>
          </cell>
          <cell r="AC107">
            <v>9</v>
          </cell>
          <cell r="AD107">
            <v>397</v>
          </cell>
          <cell r="AE107">
            <v>148</v>
          </cell>
          <cell r="AF107">
            <v>249</v>
          </cell>
        </row>
        <row r="108">
          <cell r="B108" t="str">
            <v>　　　75 宿泊業</v>
          </cell>
          <cell r="C108" t="str">
            <v>　　　　0人</v>
          </cell>
          <cell r="D108">
            <v>14</v>
          </cell>
          <cell r="E108">
            <v>38</v>
          </cell>
          <cell r="F108">
            <v>8</v>
          </cell>
          <cell r="G108">
            <v>30</v>
          </cell>
          <cell r="H108" t="str">
            <v>1～4人</v>
          </cell>
          <cell r="I108">
            <v>5</v>
          </cell>
          <cell r="J108">
            <v>16</v>
          </cell>
          <cell r="K108">
            <v>7</v>
          </cell>
          <cell r="L108">
            <v>9</v>
          </cell>
          <cell r="M108" t="str">
            <v>5～9人</v>
          </cell>
          <cell r="N108">
            <v>4</v>
          </cell>
          <cell r="O108">
            <v>33</v>
          </cell>
          <cell r="P108">
            <v>7</v>
          </cell>
          <cell r="Q108">
            <v>26</v>
          </cell>
          <cell r="R108" t="str">
            <v>10～19人</v>
          </cell>
          <cell r="S108">
            <v>3</v>
          </cell>
          <cell r="T108">
            <v>41</v>
          </cell>
          <cell r="U108">
            <v>5</v>
          </cell>
          <cell r="V108">
            <v>36</v>
          </cell>
          <cell r="W108" t="str">
            <v>20～29人</v>
          </cell>
          <cell r="X108">
            <v>1</v>
          </cell>
          <cell r="Y108">
            <v>22</v>
          </cell>
          <cell r="Z108">
            <v>10</v>
          </cell>
          <cell r="AA108">
            <v>12</v>
          </cell>
          <cell r="AB108" t="str">
            <v>30人以上</v>
          </cell>
          <cell r="AC108" t="str">
            <v>-</v>
          </cell>
          <cell r="AD108" t="str">
            <v>-</v>
          </cell>
          <cell r="AE108" t="str">
            <v>-</v>
          </cell>
          <cell r="AF108" t="str">
            <v>-</v>
          </cell>
        </row>
        <row r="109">
          <cell r="B109" t="str">
            <v>　　　76 飲食店</v>
          </cell>
          <cell r="C109" t="str">
            <v>　　　　0人</v>
          </cell>
          <cell r="D109">
            <v>131</v>
          </cell>
          <cell r="E109">
            <v>279</v>
          </cell>
          <cell r="F109">
            <v>100</v>
          </cell>
          <cell r="G109">
            <v>179</v>
          </cell>
          <cell r="H109" t="str">
            <v>1～4人</v>
          </cell>
          <cell r="I109">
            <v>110</v>
          </cell>
          <cell r="J109">
            <v>366</v>
          </cell>
          <cell r="K109">
            <v>119</v>
          </cell>
          <cell r="L109">
            <v>247</v>
          </cell>
          <cell r="M109" t="str">
            <v>5～9人</v>
          </cell>
          <cell r="N109">
            <v>51</v>
          </cell>
          <cell r="O109">
            <v>373</v>
          </cell>
          <cell r="P109">
            <v>123</v>
          </cell>
          <cell r="Q109">
            <v>250</v>
          </cell>
          <cell r="R109" t="str">
            <v>10～19人</v>
          </cell>
          <cell r="S109">
            <v>34</v>
          </cell>
          <cell r="T109">
            <v>479</v>
          </cell>
          <cell r="U109">
            <v>197</v>
          </cell>
          <cell r="V109">
            <v>282</v>
          </cell>
          <cell r="W109" t="str">
            <v>20～29人</v>
          </cell>
          <cell r="X109">
            <v>10</v>
          </cell>
          <cell r="Y109">
            <v>232</v>
          </cell>
          <cell r="Z109">
            <v>79</v>
          </cell>
          <cell r="AA109">
            <v>132</v>
          </cell>
          <cell r="AB109" t="str">
            <v>30人以上</v>
          </cell>
          <cell r="AC109">
            <v>8</v>
          </cell>
          <cell r="AD109">
            <v>367</v>
          </cell>
          <cell r="AE109">
            <v>143</v>
          </cell>
          <cell r="AF109">
            <v>224</v>
          </cell>
        </row>
        <row r="110">
          <cell r="B110" t="str">
            <v>　　　77 持ち帰り・配達飲食サービス業</v>
          </cell>
          <cell r="C110" t="str">
            <v>　　　　0人</v>
          </cell>
          <cell r="D110">
            <v>2</v>
          </cell>
          <cell r="E110">
            <v>3</v>
          </cell>
          <cell r="F110">
            <v>2</v>
          </cell>
          <cell r="G110">
            <v>1</v>
          </cell>
          <cell r="H110" t="str">
            <v>1～4人</v>
          </cell>
          <cell r="I110">
            <v>8</v>
          </cell>
          <cell r="J110">
            <v>54</v>
          </cell>
          <cell r="K110">
            <v>30</v>
          </cell>
          <cell r="L110">
            <v>24</v>
          </cell>
          <cell r="M110" t="str">
            <v>5～9人</v>
          </cell>
          <cell r="N110">
            <v>10</v>
          </cell>
          <cell r="O110">
            <v>66</v>
          </cell>
          <cell r="P110">
            <v>11</v>
          </cell>
          <cell r="Q110">
            <v>55</v>
          </cell>
          <cell r="R110" t="str">
            <v>10～19人</v>
          </cell>
          <cell r="S110">
            <v>9</v>
          </cell>
          <cell r="T110">
            <v>123</v>
          </cell>
          <cell r="U110">
            <v>35</v>
          </cell>
          <cell r="V110">
            <v>88</v>
          </cell>
          <cell r="W110" t="str">
            <v>20～29人</v>
          </cell>
          <cell r="X110">
            <v>3</v>
          </cell>
          <cell r="Y110">
            <v>89</v>
          </cell>
          <cell r="Z110">
            <v>39</v>
          </cell>
          <cell r="AA110">
            <v>50</v>
          </cell>
          <cell r="AB110" t="str">
            <v>30人以上</v>
          </cell>
          <cell r="AC110">
            <v>1</v>
          </cell>
          <cell r="AD110">
            <v>30</v>
          </cell>
          <cell r="AE110">
            <v>5</v>
          </cell>
          <cell r="AF110">
            <v>25</v>
          </cell>
        </row>
        <row r="111">
          <cell r="B111" t="str">
            <v>　　　M2 飲食店，持ち帰り・配達飲食サービス業 内格付不能</v>
          </cell>
          <cell r="C111" t="str">
            <v>　　　　0人</v>
          </cell>
          <cell r="D111">
            <v>2</v>
          </cell>
          <cell r="E111">
            <v>2</v>
          </cell>
          <cell r="F111">
            <v>1</v>
          </cell>
          <cell r="G111">
            <v>1</v>
          </cell>
          <cell r="H111" t="str">
            <v>1～4人</v>
          </cell>
          <cell r="I111" t="str">
            <v>-</v>
          </cell>
          <cell r="J111" t="str">
            <v>-</v>
          </cell>
          <cell r="K111" t="str">
            <v>-</v>
          </cell>
          <cell r="L111" t="str">
            <v>-</v>
          </cell>
          <cell r="M111" t="str">
            <v>5～9人</v>
          </cell>
          <cell r="N111" t="str">
            <v>-</v>
          </cell>
          <cell r="O111" t="str">
            <v>-</v>
          </cell>
          <cell r="P111" t="str">
            <v>-</v>
          </cell>
          <cell r="Q111" t="str">
            <v>-</v>
          </cell>
          <cell r="R111" t="str">
            <v>10～19人</v>
          </cell>
          <cell r="S111" t="str">
            <v>-</v>
          </cell>
          <cell r="T111" t="str">
            <v>-</v>
          </cell>
          <cell r="U111" t="str">
            <v>-</v>
          </cell>
          <cell r="V111" t="str">
            <v>-</v>
          </cell>
          <cell r="W111" t="str">
            <v>20～29人</v>
          </cell>
          <cell r="X111" t="str">
            <v>-</v>
          </cell>
          <cell r="Y111" t="str">
            <v>-</v>
          </cell>
          <cell r="Z111" t="str">
            <v>-</v>
          </cell>
          <cell r="AA111" t="str">
            <v>-</v>
          </cell>
          <cell r="AB111" t="str">
            <v>30人以上</v>
          </cell>
          <cell r="AC111" t="str">
            <v>-</v>
          </cell>
          <cell r="AD111" t="str">
            <v>-</v>
          </cell>
          <cell r="AE111" t="str">
            <v>-</v>
          </cell>
          <cell r="AF111" t="str">
            <v>-</v>
          </cell>
        </row>
        <row r="112">
          <cell r="B112" t="str">
            <v>　　N 生活関連サービス業，娯楽業</v>
          </cell>
          <cell r="C112" t="str">
            <v>　　　　0人</v>
          </cell>
          <cell r="D112">
            <v>140</v>
          </cell>
          <cell r="E112">
            <v>193</v>
          </cell>
          <cell r="F112">
            <v>61</v>
          </cell>
          <cell r="G112">
            <v>132</v>
          </cell>
          <cell r="H112" t="str">
            <v>1～4人</v>
          </cell>
          <cell r="I112">
            <v>150</v>
          </cell>
          <cell r="J112">
            <v>453</v>
          </cell>
          <cell r="K112">
            <v>161</v>
          </cell>
          <cell r="L112">
            <v>292</v>
          </cell>
          <cell r="M112" t="str">
            <v>5～9人</v>
          </cell>
          <cell r="N112">
            <v>35</v>
          </cell>
          <cell r="O112">
            <v>256</v>
          </cell>
          <cell r="P112">
            <v>109</v>
          </cell>
          <cell r="Q112">
            <v>147</v>
          </cell>
          <cell r="R112" t="str">
            <v>10～19人</v>
          </cell>
          <cell r="S112">
            <v>11</v>
          </cell>
          <cell r="T112">
            <v>153</v>
          </cell>
          <cell r="U112">
            <v>66</v>
          </cell>
          <cell r="V112">
            <v>87</v>
          </cell>
          <cell r="W112" t="str">
            <v>20～29人</v>
          </cell>
          <cell r="X112">
            <v>6</v>
          </cell>
          <cell r="Y112">
            <v>135</v>
          </cell>
          <cell r="Z112">
            <v>87</v>
          </cell>
          <cell r="AA112">
            <v>48</v>
          </cell>
          <cell r="AB112" t="str">
            <v>30人以上</v>
          </cell>
          <cell r="AC112">
            <v>4</v>
          </cell>
          <cell r="AD112">
            <v>182</v>
          </cell>
          <cell r="AE112">
            <v>61</v>
          </cell>
          <cell r="AF112">
            <v>121</v>
          </cell>
        </row>
        <row r="113">
          <cell r="B113" t="str">
            <v>　　　78 洗濯・理容・美容・浴場業</v>
          </cell>
          <cell r="C113" t="str">
            <v>　　　　0人</v>
          </cell>
          <cell r="D113">
            <v>133</v>
          </cell>
          <cell r="E113">
            <v>182</v>
          </cell>
          <cell r="F113">
            <v>58</v>
          </cell>
          <cell r="G113">
            <v>124</v>
          </cell>
          <cell r="H113" t="str">
            <v>1～4人</v>
          </cell>
          <cell r="I113">
            <v>123</v>
          </cell>
          <cell r="J113">
            <v>346</v>
          </cell>
          <cell r="K113">
            <v>117</v>
          </cell>
          <cell r="L113">
            <v>229</v>
          </cell>
          <cell r="M113" t="str">
            <v>5～9人</v>
          </cell>
          <cell r="N113">
            <v>22</v>
          </cell>
          <cell r="O113">
            <v>158</v>
          </cell>
          <cell r="P113">
            <v>54</v>
          </cell>
          <cell r="Q113">
            <v>104</v>
          </cell>
          <cell r="R113" t="str">
            <v>10～19人</v>
          </cell>
          <cell r="S113">
            <v>3</v>
          </cell>
          <cell r="T113">
            <v>43</v>
          </cell>
          <cell r="U113">
            <v>13</v>
          </cell>
          <cell r="V113">
            <v>30</v>
          </cell>
          <cell r="W113" t="str">
            <v>20～29人</v>
          </cell>
          <cell r="X113">
            <v>2</v>
          </cell>
          <cell r="Y113">
            <v>41</v>
          </cell>
          <cell r="Z113">
            <v>22</v>
          </cell>
          <cell r="AA113">
            <v>19</v>
          </cell>
          <cell r="AB113" t="str">
            <v>30人以上</v>
          </cell>
          <cell r="AC113">
            <v>2</v>
          </cell>
          <cell r="AD113">
            <v>78</v>
          </cell>
          <cell r="AE113">
            <v>15</v>
          </cell>
          <cell r="AF113">
            <v>63</v>
          </cell>
        </row>
        <row r="114">
          <cell r="B114" t="str">
            <v>　　　79 その他の生活関連サービス業</v>
          </cell>
          <cell r="C114" t="str">
            <v>　　　　0人</v>
          </cell>
          <cell r="D114">
            <v>6</v>
          </cell>
          <cell r="E114">
            <v>10</v>
          </cell>
          <cell r="F114">
            <v>2</v>
          </cell>
          <cell r="G114">
            <v>8</v>
          </cell>
          <cell r="H114" t="str">
            <v>1～4人</v>
          </cell>
          <cell r="I114">
            <v>17</v>
          </cell>
          <cell r="J114">
            <v>65</v>
          </cell>
          <cell r="K114">
            <v>20</v>
          </cell>
          <cell r="L114">
            <v>45</v>
          </cell>
          <cell r="M114" t="str">
            <v>5～9人</v>
          </cell>
          <cell r="N114">
            <v>6</v>
          </cell>
          <cell r="O114">
            <v>43</v>
          </cell>
          <cell r="P114">
            <v>14</v>
          </cell>
          <cell r="Q114">
            <v>29</v>
          </cell>
          <cell r="R114" t="str">
            <v>10～19人</v>
          </cell>
          <cell r="S114" t="str">
            <v>-</v>
          </cell>
          <cell r="T114" t="str">
            <v>-</v>
          </cell>
          <cell r="U114" t="str">
            <v>-</v>
          </cell>
          <cell r="V114" t="str">
            <v>-</v>
          </cell>
          <cell r="W114" t="str">
            <v>20～29人</v>
          </cell>
          <cell r="X114" t="str">
            <v>-</v>
          </cell>
          <cell r="Y114" t="str">
            <v>-</v>
          </cell>
          <cell r="Z114" t="str">
            <v>-</v>
          </cell>
          <cell r="AA114" t="str">
            <v>-</v>
          </cell>
          <cell r="AB114" t="str">
            <v>30人以上</v>
          </cell>
          <cell r="AC114" t="str">
            <v>-</v>
          </cell>
          <cell r="AD114" t="str">
            <v>-</v>
          </cell>
          <cell r="AE114" t="str">
            <v>-</v>
          </cell>
          <cell r="AF114" t="str">
            <v>-</v>
          </cell>
        </row>
        <row r="115">
          <cell r="B115" t="str">
            <v>　　　80 娯楽業</v>
          </cell>
          <cell r="C115" t="str">
            <v>　　　　0人</v>
          </cell>
          <cell r="D115">
            <v>1</v>
          </cell>
          <cell r="E115">
            <v>1</v>
          </cell>
          <cell r="F115">
            <v>1</v>
          </cell>
          <cell r="G115" t="str">
            <v>-</v>
          </cell>
          <cell r="H115" t="str">
            <v>1～4人</v>
          </cell>
          <cell r="I115">
            <v>10</v>
          </cell>
          <cell r="J115">
            <v>42</v>
          </cell>
          <cell r="K115">
            <v>24</v>
          </cell>
          <cell r="L115">
            <v>18</v>
          </cell>
          <cell r="M115" t="str">
            <v>5～9人</v>
          </cell>
          <cell r="N115">
            <v>7</v>
          </cell>
          <cell r="O115">
            <v>55</v>
          </cell>
          <cell r="P115">
            <v>41</v>
          </cell>
          <cell r="Q115">
            <v>14</v>
          </cell>
          <cell r="R115" t="str">
            <v>10～19人</v>
          </cell>
          <cell r="S115">
            <v>8</v>
          </cell>
          <cell r="T115">
            <v>110</v>
          </cell>
          <cell r="U115">
            <v>53</v>
          </cell>
          <cell r="V115">
            <v>57</v>
          </cell>
          <cell r="W115" t="str">
            <v>20～29人</v>
          </cell>
          <cell r="X115">
            <v>4</v>
          </cell>
          <cell r="Y115">
            <v>94</v>
          </cell>
          <cell r="Z115">
            <v>65</v>
          </cell>
          <cell r="AA115">
            <v>29</v>
          </cell>
          <cell r="AB115" t="str">
            <v>30人以上</v>
          </cell>
          <cell r="AC115">
            <v>2</v>
          </cell>
          <cell r="AD115">
            <v>104</v>
          </cell>
          <cell r="AE115">
            <v>46</v>
          </cell>
          <cell r="AF115">
            <v>58</v>
          </cell>
        </row>
        <row r="116">
          <cell r="B116" t="str">
            <v>　　　NZ 生活関連サービス業，娯楽業 内格付不能</v>
          </cell>
          <cell r="C116" t="str">
            <v>　　　　0人</v>
          </cell>
          <cell r="D116" t="str">
            <v>-</v>
          </cell>
          <cell r="E116" t="str">
            <v>-</v>
          </cell>
          <cell r="F116" t="str">
            <v>-</v>
          </cell>
          <cell r="G116" t="str">
            <v>-</v>
          </cell>
          <cell r="H116" t="str">
            <v>1～4人</v>
          </cell>
          <cell r="I116" t="str">
            <v>-</v>
          </cell>
          <cell r="J116" t="str">
            <v>-</v>
          </cell>
          <cell r="K116" t="str">
            <v>-</v>
          </cell>
          <cell r="L116" t="str">
            <v>-</v>
          </cell>
          <cell r="M116" t="str">
            <v>5～9人</v>
          </cell>
          <cell r="N116" t="str">
            <v>-</v>
          </cell>
          <cell r="O116" t="str">
            <v>-</v>
          </cell>
          <cell r="P116" t="str">
            <v>-</v>
          </cell>
          <cell r="Q116" t="str">
            <v>-</v>
          </cell>
          <cell r="R116" t="str">
            <v>10～19人</v>
          </cell>
          <cell r="S116" t="str">
            <v>-</v>
          </cell>
          <cell r="T116" t="str">
            <v>-</v>
          </cell>
          <cell r="U116" t="str">
            <v>-</v>
          </cell>
          <cell r="V116" t="str">
            <v>-</v>
          </cell>
          <cell r="W116" t="str">
            <v>20～29人</v>
          </cell>
          <cell r="X116" t="str">
            <v>-</v>
          </cell>
          <cell r="Y116" t="str">
            <v>-</v>
          </cell>
          <cell r="Z116" t="str">
            <v>-</v>
          </cell>
          <cell r="AA116" t="str">
            <v>-</v>
          </cell>
          <cell r="AB116" t="str">
            <v>30人以上</v>
          </cell>
          <cell r="AC116" t="str">
            <v>-</v>
          </cell>
          <cell r="AD116" t="str">
            <v>-</v>
          </cell>
          <cell r="AE116" t="str">
            <v>-</v>
          </cell>
          <cell r="AF116" t="str">
            <v>-</v>
          </cell>
        </row>
        <row r="117">
          <cell r="B117" t="str">
            <v>　　O 教育，学習支援業</v>
          </cell>
          <cell r="C117" t="str">
            <v>　　　　0人</v>
          </cell>
          <cell r="D117">
            <v>107</v>
          </cell>
          <cell r="E117">
            <v>143</v>
          </cell>
          <cell r="F117">
            <v>39</v>
          </cell>
          <cell r="G117">
            <v>104</v>
          </cell>
          <cell r="H117" t="str">
            <v>1～4人</v>
          </cell>
          <cell r="I117">
            <v>35</v>
          </cell>
          <cell r="J117">
            <v>98</v>
          </cell>
          <cell r="K117">
            <v>55</v>
          </cell>
          <cell r="L117">
            <v>43</v>
          </cell>
          <cell r="M117" t="str">
            <v>5～9人</v>
          </cell>
          <cell r="N117">
            <v>16</v>
          </cell>
          <cell r="O117">
            <v>134</v>
          </cell>
          <cell r="P117">
            <v>55</v>
          </cell>
          <cell r="Q117">
            <v>79</v>
          </cell>
          <cell r="R117" t="str">
            <v>10～19人</v>
          </cell>
          <cell r="S117">
            <v>13</v>
          </cell>
          <cell r="T117">
            <v>193</v>
          </cell>
          <cell r="U117">
            <v>59</v>
          </cell>
          <cell r="V117">
            <v>134</v>
          </cell>
          <cell r="W117" t="str">
            <v>20～29人</v>
          </cell>
          <cell r="X117">
            <v>3</v>
          </cell>
          <cell r="Y117">
            <v>72</v>
          </cell>
          <cell r="Z117">
            <v>44</v>
          </cell>
          <cell r="AA117">
            <v>28</v>
          </cell>
          <cell r="AB117" t="str">
            <v>30人以上</v>
          </cell>
          <cell r="AC117">
            <v>11</v>
          </cell>
          <cell r="AD117">
            <v>1322</v>
          </cell>
          <cell r="AE117">
            <v>828</v>
          </cell>
          <cell r="AF117">
            <v>494</v>
          </cell>
        </row>
        <row r="118">
          <cell r="B118" t="str">
            <v>　　　81 学校教育</v>
          </cell>
          <cell r="C118" t="str">
            <v>　　　　0人</v>
          </cell>
          <cell r="D118" t="str">
            <v>-</v>
          </cell>
          <cell r="E118" t="str">
            <v>-</v>
          </cell>
          <cell r="F118" t="str">
            <v>-</v>
          </cell>
          <cell r="G118" t="str">
            <v>-</v>
          </cell>
          <cell r="H118" t="str">
            <v>1～4人</v>
          </cell>
          <cell r="I118">
            <v>1</v>
          </cell>
          <cell r="J118">
            <v>6</v>
          </cell>
          <cell r="K118">
            <v>1</v>
          </cell>
          <cell r="L118">
            <v>5</v>
          </cell>
          <cell r="M118" t="str">
            <v>5～9人</v>
          </cell>
          <cell r="N118">
            <v>7</v>
          </cell>
          <cell r="O118">
            <v>68</v>
          </cell>
          <cell r="P118">
            <v>24</v>
          </cell>
          <cell r="Q118">
            <v>44</v>
          </cell>
          <cell r="R118" t="str">
            <v>10～19人</v>
          </cell>
          <cell r="S118">
            <v>9</v>
          </cell>
          <cell r="T118">
            <v>143</v>
          </cell>
          <cell r="U118">
            <v>34</v>
          </cell>
          <cell r="V118">
            <v>109</v>
          </cell>
          <cell r="W118" t="str">
            <v>20～29人</v>
          </cell>
          <cell r="X118">
            <v>1</v>
          </cell>
          <cell r="Y118">
            <v>22</v>
          </cell>
          <cell r="Z118">
            <v>3</v>
          </cell>
          <cell r="AA118">
            <v>19</v>
          </cell>
          <cell r="AB118" t="str">
            <v>30人以上</v>
          </cell>
          <cell r="AC118">
            <v>9</v>
          </cell>
          <cell r="AD118">
            <v>1257</v>
          </cell>
          <cell r="AE118">
            <v>789</v>
          </cell>
          <cell r="AF118">
            <v>468</v>
          </cell>
        </row>
        <row r="119">
          <cell r="B119" t="str">
            <v>　　　82 その他の教育，学習支援業</v>
          </cell>
          <cell r="C119" t="str">
            <v>　　　　0人</v>
          </cell>
          <cell r="D119">
            <v>107</v>
          </cell>
          <cell r="E119">
            <v>143</v>
          </cell>
          <cell r="F119">
            <v>39</v>
          </cell>
          <cell r="G119">
            <v>104</v>
          </cell>
          <cell r="H119" t="str">
            <v>1～4人</v>
          </cell>
          <cell r="I119">
            <v>34</v>
          </cell>
          <cell r="J119">
            <v>92</v>
          </cell>
          <cell r="K119">
            <v>54</v>
          </cell>
          <cell r="L119">
            <v>38</v>
          </cell>
          <cell r="M119" t="str">
            <v>5～9人</v>
          </cell>
          <cell r="N119">
            <v>9</v>
          </cell>
          <cell r="O119">
            <v>66</v>
          </cell>
          <cell r="P119">
            <v>31</v>
          </cell>
          <cell r="Q119">
            <v>35</v>
          </cell>
          <cell r="R119" t="str">
            <v>10～19人</v>
          </cell>
          <cell r="S119">
            <v>4</v>
          </cell>
          <cell r="T119">
            <v>50</v>
          </cell>
          <cell r="U119">
            <v>25</v>
          </cell>
          <cell r="V119">
            <v>25</v>
          </cell>
          <cell r="W119" t="str">
            <v>20～29人</v>
          </cell>
          <cell r="X119">
            <v>2</v>
          </cell>
          <cell r="Y119">
            <v>50</v>
          </cell>
          <cell r="Z119">
            <v>41</v>
          </cell>
          <cell r="AA119">
            <v>9</v>
          </cell>
          <cell r="AB119" t="str">
            <v>30人以上</v>
          </cell>
          <cell r="AC119">
            <v>2</v>
          </cell>
          <cell r="AD119">
            <v>65</v>
          </cell>
          <cell r="AE119">
            <v>39</v>
          </cell>
          <cell r="AF119">
            <v>26</v>
          </cell>
        </row>
        <row r="120">
          <cell r="B120" t="str">
            <v>　　P 医療，福祉</v>
          </cell>
          <cell r="C120" t="str">
            <v>　　　　0人</v>
          </cell>
          <cell r="D120">
            <v>58</v>
          </cell>
          <cell r="E120">
            <v>86</v>
          </cell>
          <cell r="F120">
            <v>49</v>
          </cell>
          <cell r="G120">
            <v>37</v>
          </cell>
          <cell r="H120" t="str">
            <v>1～4人</v>
          </cell>
          <cell r="I120">
            <v>135</v>
          </cell>
          <cell r="J120">
            <v>563</v>
          </cell>
          <cell r="K120">
            <v>176</v>
          </cell>
          <cell r="L120">
            <v>387</v>
          </cell>
          <cell r="M120" t="str">
            <v>5～9人</v>
          </cell>
          <cell r="N120">
            <v>87</v>
          </cell>
          <cell r="O120">
            <v>747</v>
          </cell>
          <cell r="P120">
            <v>167</v>
          </cell>
          <cell r="Q120">
            <v>580</v>
          </cell>
          <cell r="R120" t="str">
            <v>10～19人</v>
          </cell>
          <cell r="S120">
            <v>28</v>
          </cell>
          <cell r="T120">
            <v>452</v>
          </cell>
          <cell r="U120">
            <v>116</v>
          </cell>
          <cell r="V120">
            <v>336</v>
          </cell>
          <cell r="W120" t="str">
            <v>20～29人</v>
          </cell>
          <cell r="X120">
            <v>15</v>
          </cell>
          <cell r="Y120">
            <v>439</v>
          </cell>
          <cell r="Z120">
            <v>79</v>
          </cell>
          <cell r="AA120">
            <v>360</v>
          </cell>
          <cell r="AB120" t="str">
            <v>30人以上</v>
          </cell>
          <cell r="AC120">
            <v>26</v>
          </cell>
          <cell r="AD120">
            <v>1985</v>
          </cell>
          <cell r="AE120">
            <v>413</v>
          </cell>
          <cell r="AF120">
            <v>1572</v>
          </cell>
        </row>
        <row r="121">
          <cell r="B121" t="str">
            <v>　　　83 医療業</v>
          </cell>
          <cell r="C121" t="str">
            <v>　　　　0人</v>
          </cell>
          <cell r="D121">
            <v>56</v>
          </cell>
          <cell r="E121">
            <v>85</v>
          </cell>
          <cell r="F121">
            <v>48</v>
          </cell>
          <cell r="G121">
            <v>37</v>
          </cell>
          <cell r="H121" t="str">
            <v>1～4人</v>
          </cell>
          <cell r="I121">
            <v>92</v>
          </cell>
          <cell r="J121">
            <v>361</v>
          </cell>
          <cell r="K121">
            <v>136</v>
          </cell>
          <cell r="L121">
            <v>225</v>
          </cell>
          <cell r="M121" t="str">
            <v>5～9人</v>
          </cell>
          <cell r="N121">
            <v>59</v>
          </cell>
          <cell r="O121">
            <v>565</v>
          </cell>
          <cell r="P121">
            <v>121</v>
          </cell>
          <cell r="Q121">
            <v>444</v>
          </cell>
          <cell r="R121" t="str">
            <v>10～19人</v>
          </cell>
          <cell r="S121">
            <v>4</v>
          </cell>
          <cell r="T121">
            <v>75</v>
          </cell>
          <cell r="U121">
            <v>12</v>
          </cell>
          <cell r="V121">
            <v>63</v>
          </cell>
          <cell r="W121" t="str">
            <v>20～29人</v>
          </cell>
          <cell r="X121">
            <v>2</v>
          </cell>
          <cell r="Y121">
            <v>68</v>
          </cell>
          <cell r="Z121">
            <v>13</v>
          </cell>
          <cell r="AA121">
            <v>55</v>
          </cell>
          <cell r="AB121" t="str">
            <v>30人以上</v>
          </cell>
          <cell r="AC121">
            <v>6</v>
          </cell>
          <cell r="AD121">
            <v>695</v>
          </cell>
          <cell r="AE121">
            <v>149</v>
          </cell>
          <cell r="AF121">
            <v>546</v>
          </cell>
        </row>
        <row r="122">
          <cell r="B122" t="str">
            <v>　　　84 保健衛生</v>
          </cell>
          <cell r="C122" t="str">
            <v>　　　　0人</v>
          </cell>
          <cell r="D122" t="str">
            <v>-</v>
          </cell>
          <cell r="E122" t="str">
            <v>-</v>
          </cell>
          <cell r="F122" t="str">
            <v>-</v>
          </cell>
          <cell r="G122" t="str">
            <v>-</v>
          </cell>
          <cell r="H122" t="str">
            <v>1～4人</v>
          </cell>
          <cell r="I122" t="str">
            <v>-</v>
          </cell>
          <cell r="J122" t="str">
            <v>-</v>
          </cell>
          <cell r="K122" t="str">
            <v>-</v>
          </cell>
          <cell r="L122" t="str">
            <v>-</v>
          </cell>
          <cell r="M122" t="str">
            <v>5～9人</v>
          </cell>
          <cell r="N122" t="str">
            <v>-</v>
          </cell>
          <cell r="O122" t="str">
            <v>-</v>
          </cell>
          <cell r="P122" t="str">
            <v>-</v>
          </cell>
          <cell r="Q122" t="str">
            <v>-</v>
          </cell>
          <cell r="R122" t="str">
            <v>10～19人</v>
          </cell>
          <cell r="S122" t="str">
            <v>-</v>
          </cell>
          <cell r="T122" t="str">
            <v>-</v>
          </cell>
          <cell r="U122" t="str">
            <v>-</v>
          </cell>
          <cell r="V122" t="str">
            <v>-</v>
          </cell>
          <cell r="W122" t="str">
            <v>20～29人</v>
          </cell>
          <cell r="X122" t="str">
            <v>-</v>
          </cell>
          <cell r="Y122" t="str">
            <v>-</v>
          </cell>
          <cell r="Z122" t="str">
            <v>-</v>
          </cell>
          <cell r="AA122" t="str">
            <v>-</v>
          </cell>
          <cell r="AB122" t="str">
            <v>30人以上</v>
          </cell>
          <cell r="AC122" t="str">
            <v>-</v>
          </cell>
          <cell r="AD122" t="str">
            <v>-</v>
          </cell>
          <cell r="AE122" t="str">
            <v>-</v>
          </cell>
          <cell r="AF122" t="str">
            <v>-</v>
          </cell>
        </row>
        <row r="123">
          <cell r="B123" t="str">
            <v>　　　85 社会保険・社会福祉・介護事業</v>
          </cell>
          <cell r="C123" t="str">
            <v>　　　　0人</v>
          </cell>
          <cell r="D123">
            <v>2</v>
          </cell>
          <cell r="E123">
            <v>1</v>
          </cell>
          <cell r="F123">
            <v>1</v>
          </cell>
          <cell r="G123" t="str">
            <v>-</v>
          </cell>
          <cell r="H123" t="str">
            <v>1～4人</v>
          </cell>
          <cell r="I123">
            <v>43</v>
          </cell>
          <cell r="J123">
            <v>202</v>
          </cell>
          <cell r="K123">
            <v>40</v>
          </cell>
          <cell r="L123">
            <v>162</v>
          </cell>
          <cell r="M123" t="str">
            <v>5～9人</v>
          </cell>
          <cell r="N123">
            <v>28</v>
          </cell>
          <cell r="O123">
            <v>182</v>
          </cell>
          <cell r="P123">
            <v>46</v>
          </cell>
          <cell r="Q123">
            <v>136</v>
          </cell>
          <cell r="R123" t="str">
            <v>10～19人</v>
          </cell>
          <cell r="S123">
            <v>24</v>
          </cell>
          <cell r="T123">
            <v>377</v>
          </cell>
          <cell r="U123">
            <v>104</v>
          </cell>
          <cell r="V123">
            <v>273</v>
          </cell>
          <cell r="W123" t="str">
            <v>20～29人</v>
          </cell>
          <cell r="X123">
            <v>13</v>
          </cell>
          <cell r="Y123">
            <v>371</v>
          </cell>
          <cell r="Z123">
            <v>66</v>
          </cell>
          <cell r="AA123">
            <v>305</v>
          </cell>
          <cell r="AB123" t="str">
            <v>30人以上</v>
          </cell>
          <cell r="AC123">
            <v>20</v>
          </cell>
          <cell r="AD123">
            <v>1290</v>
          </cell>
          <cell r="AE123">
            <v>264</v>
          </cell>
          <cell r="AF123">
            <v>1026</v>
          </cell>
        </row>
        <row r="124">
          <cell r="B124" t="str">
            <v>　　　PZ 医療，福祉 内格付不能</v>
          </cell>
          <cell r="C124" t="str">
            <v>　　　　0人</v>
          </cell>
          <cell r="D124" t="str">
            <v>-</v>
          </cell>
          <cell r="E124" t="str">
            <v>-</v>
          </cell>
          <cell r="F124" t="str">
            <v>-</v>
          </cell>
          <cell r="G124" t="str">
            <v>-</v>
          </cell>
          <cell r="H124" t="str">
            <v>1～4人</v>
          </cell>
          <cell r="I124" t="str">
            <v>-</v>
          </cell>
          <cell r="J124" t="str">
            <v>-</v>
          </cell>
          <cell r="K124" t="str">
            <v>-</v>
          </cell>
          <cell r="L124" t="str">
            <v>-</v>
          </cell>
          <cell r="M124" t="str">
            <v>5～9人</v>
          </cell>
          <cell r="N124" t="str">
            <v>-</v>
          </cell>
          <cell r="O124" t="str">
            <v>-</v>
          </cell>
          <cell r="P124" t="str">
            <v>-</v>
          </cell>
          <cell r="Q124" t="str">
            <v>-</v>
          </cell>
          <cell r="R124" t="str">
            <v>10～19人</v>
          </cell>
          <cell r="S124" t="str">
            <v>-</v>
          </cell>
          <cell r="T124" t="str">
            <v>-</v>
          </cell>
          <cell r="U124" t="str">
            <v>-</v>
          </cell>
          <cell r="V124" t="str">
            <v>-</v>
          </cell>
          <cell r="W124" t="str">
            <v>20～29人</v>
          </cell>
          <cell r="X124" t="str">
            <v>-</v>
          </cell>
          <cell r="Y124" t="str">
            <v>-</v>
          </cell>
          <cell r="Z124" t="str">
            <v>-</v>
          </cell>
          <cell r="AA124" t="str">
            <v>-</v>
          </cell>
          <cell r="AB124" t="str">
            <v>30人以上</v>
          </cell>
          <cell r="AC124" t="str">
            <v>-</v>
          </cell>
          <cell r="AD124" t="str">
            <v>-</v>
          </cell>
          <cell r="AE124" t="str">
            <v>-</v>
          </cell>
          <cell r="AF124" t="str">
            <v>-</v>
          </cell>
        </row>
        <row r="125">
          <cell r="B125" t="str">
            <v>　　Q 複合サービス事業</v>
          </cell>
          <cell r="C125" t="str">
            <v>　　　　0人</v>
          </cell>
          <cell r="D125">
            <v>1</v>
          </cell>
          <cell r="E125">
            <v>3</v>
          </cell>
          <cell r="F125" t="str">
            <v>-</v>
          </cell>
          <cell r="G125">
            <v>3</v>
          </cell>
          <cell r="H125" t="str">
            <v>1～4人</v>
          </cell>
          <cell r="I125">
            <v>5</v>
          </cell>
          <cell r="J125">
            <v>19</v>
          </cell>
          <cell r="K125">
            <v>9</v>
          </cell>
          <cell r="L125">
            <v>10</v>
          </cell>
          <cell r="M125" t="str">
            <v>5～9人</v>
          </cell>
          <cell r="N125">
            <v>9</v>
          </cell>
          <cell r="O125">
            <v>61</v>
          </cell>
          <cell r="P125">
            <v>19</v>
          </cell>
          <cell r="Q125">
            <v>42</v>
          </cell>
          <cell r="R125" t="str">
            <v>10～19人</v>
          </cell>
          <cell r="S125" t="str">
            <v>-</v>
          </cell>
          <cell r="T125" t="str">
            <v>-</v>
          </cell>
          <cell r="U125" t="str">
            <v>-</v>
          </cell>
          <cell r="V125" t="str">
            <v>-</v>
          </cell>
          <cell r="W125" t="str">
            <v>20～29人</v>
          </cell>
          <cell r="X125">
            <v>1</v>
          </cell>
          <cell r="Y125">
            <v>23</v>
          </cell>
          <cell r="Z125">
            <v>16</v>
          </cell>
          <cell r="AA125">
            <v>7</v>
          </cell>
          <cell r="AB125" t="str">
            <v>30人以上</v>
          </cell>
          <cell r="AC125">
            <v>1</v>
          </cell>
          <cell r="AD125">
            <v>46</v>
          </cell>
          <cell r="AE125">
            <v>31</v>
          </cell>
          <cell r="AF125">
            <v>15</v>
          </cell>
        </row>
        <row r="126">
          <cell r="B126" t="str">
            <v>　　　86 郵便局</v>
          </cell>
          <cell r="C126" t="str">
            <v>　　　　0人</v>
          </cell>
          <cell r="D126">
            <v>1</v>
          </cell>
          <cell r="E126">
            <v>3</v>
          </cell>
          <cell r="F126" t="str">
            <v>-</v>
          </cell>
          <cell r="G126">
            <v>3</v>
          </cell>
          <cell r="H126" t="str">
            <v>1～4人</v>
          </cell>
          <cell r="I126">
            <v>5</v>
          </cell>
          <cell r="J126">
            <v>19</v>
          </cell>
          <cell r="K126">
            <v>9</v>
          </cell>
          <cell r="L126">
            <v>10</v>
          </cell>
          <cell r="M126" t="str">
            <v>5～9人</v>
          </cell>
          <cell r="N126">
            <v>9</v>
          </cell>
          <cell r="O126">
            <v>61</v>
          </cell>
          <cell r="P126">
            <v>19</v>
          </cell>
          <cell r="Q126">
            <v>42</v>
          </cell>
          <cell r="R126" t="str">
            <v>10～19人</v>
          </cell>
          <cell r="S126" t="str">
            <v>-</v>
          </cell>
          <cell r="T126" t="str">
            <v>-</v>
          </cell>
          <cell r="U126" t="str">
            <v>-</v>
          </cell>
          <cell r="V126" t="str">
            <v>-</v>
          </cell>
          <cell r="W126" t="str">
            <v>20～29人</v>
          </cell>
          <cell r="X126">
            <v>1</v>
          </cell>
          <cell r="Y126">
            <v>23</v>
          </cell>
          <cell r="Z126">
            <v>16</v>
          </cell>
          <cell r="AA126">
            <v>7</v>
          </cell>
          <cell r="AB126" t="str">
            <v>30人以上</v>
          </cell>
          <cell r="AC126">
            <v>1</v>
          </cell>
          <cell r="AD126">
            <v>46</v>
          </cell>
          <cell r="AE126">
            <v>31</v>
          </cell>
          <cell r="AF126">
            <v>15</v>
          </cell>
        </row>
        <row r="127">
          <cell r="B127" t="str">
            <v>　　　87 協同組合(他に分類されないもの)</v>
          </cell>
          <cell r="C127" t="str">
            <v>　　　　0人</v>
          </cell>
          <cell r="D127" t="str">
            <v>-</v>
          </cell>
          <cell r="E127" t="str">
            <v>-</v>
          </cell>
          <cell r="F127" t="str">
            <v>-</v>
          </cell>
          <cell r="G127" t="str">
            <v>-</v>
          </cell>
          <cell r="H127" t="str">
            <v>1～4人</v>
          </cell>
          <cell r="I127" t="str">
            <v>-</v>
          </cell>
          <cell r="J127" t="str">
            <v>-</v>
          </cell>
          <cell r="K127" t="str">
            <v>-</v>
          </cell>
          <cell r="L127" t="str">
            <v>-</v>
          </cell>
          <cell r="M127" t="str">
            <v>5～9人</v>
          </cell>
          <cell r="N127" t="str">
            <v>-</v>
          </cell>
          <cell r="O127" t="str">
            <v>-</v>
          </cell>
          <cell r="P127" t="str">
            <v>-</v>
          </cell>
          <cell r="Q127" t="str">
            <v>-</v>
          </cell>
          <cell r="R127" t="str">
            <v>10～19人</v>
          </cell>
          <cell r="S127" t="str">
            <v>-</v>
          </cell>
          <cell r="T127" t="str">
            <v>-</v>
          </cell>
          <cell r="U127" t="str">
            <v>-</v>
          </cell>
          <cell r="V127" t="str">
            <v>-</v>
          </cell>
          <cell r="W127" t="str">
            <v>20～29人</v>
          </cell>
          <cell r="X127" t="str">
            <v>-</v>
          </cell>
          <cell r="Y127" t="str">
            <v>-</v>
          </cell>
          <cell r="Z127" t="str">
            <v>-</v>
          </cell>
          <cell r="AA127" t="str">
            <v>-</v>
          </cell>
          <cell r="AB127" t="str">
            <v>30人以上</v>
          </cell>
          <cell r="AC127" t="str">
            <v>-</v>
          </cell>
          <cell r="AD127" t="str">
            <v>-</v>
          </cell>
          <cell r="AE127" t="str">
            <v>-</v>
          </cell>
          <cell r="AF127" t="str">
            <v>-</v>
          </cell>
        </row>
        <row r="128">
          <cell r="B128" t="str">
            <v>　　R サービス業(他に分類されないもの)</v>
          </cell>
          <cell r="C128" t="str">
            <v>　　　　0人</v>
          </cell>
          <cell r="D128">
            <v>64</v>
          </cell>
          <cell r="E128">
            <v>109</v>
          </cell>
          <cell r="F128">
            <v>81</v>
          </cell>
          <cell r="G128">
            <v>28</v>
          </cell>
          <cell r="H128" t="str">
            <v>1～4人</v>
          </cell>
          <cell r="I128">
            <v>78</v>
          </cell>
          <cell r="J128">
            <v>245</v>
          </cell>
          <cell r="K128">
            <v>163</v>
          </cell>
          <cell r="L128">
            <v>82</v>
          </cell>
          <cell r="M128" t="str">
            <v>5～9人</v>
          </cell>
          <cell r="N128">
            <v>29</v>
          </cell>
          <cell r="O128">
            <v>233</v>
          </cell>
          <cell r="P128">
            <v>180</v>
          </cell>
          <cell r="Q128">
            <v>53</v>
          </cell>
          <cell r="R128" t="str">
            <v>10～19人</v>
          </cell>
          <cell r="S128">
            <v>23</v>
          </cell>
          <cell r="T128">
            <v>377</v>
          </cell>
          <cell r="U128">
            <v>245</v>
          </cell>
          <cell r="V128">
            <v>132</v>
          </cell>
          <cell r="W128" t="str">
            <v>20～29人</v>
          </cell>
          <cell r="X128">
            <v>3</v>
          </cell>
          <cell r="Y128">
            <v>88</v>
          </cell>
          <cell r="Z128">
            <v>50</v>
          </cell>
          <cell r="AA128">
            <v>38</v>
          </cell>
          <cell r="AB128" t="str">
            <v>30人以上</v>
          </cell>
          <cell r="AC128">
            <v>9</v>
          </cell>
          <cell r="AD128">
            <v>854</v>
          </cell>
          <cell r="AE128">
            <v>405</v>
          </cell>
          <cell r="AF128">
            <v>449</v>
          </cell>
        </row>
        <row r="129">
          <cell r="B129" t="str">
            <v>　　　88 廃棄物処理業</v>
          </cell>
          <cell r="C129" t="str">
            <v>　　　　0人</v>
          </cell>
          <cell r="D129">
            <v>3</v>
          </cell>
          <cell r="E129">
            <v>4</v>
          </cell>
          <cell r="F129">
            <v>3</v>
          </cell>
          <cell r="G129">
            <v>1</v>
          </cell>
          <cell r="H129" t="str">
            <v>1～4人</v>
          </cell>
          <cell r="I129">
            <v>2</v>
          </cell>
          <cell r="J129">
            <v>11</v>
          </cell>
          <cell r="K129">
            <v>10</v>
          </cell>
          <cell r="L129">
            <v>1</v>
          </cell>
          <cell r="M129" t="str">
            <v>5～9人</v>
          </cell>
          <cell r="N129">
            <v>2</v>
          </cell>
          <cell r="O129">
            <v>14</v>
          </cell>
          <cell r="P129">
            <v>10</v>
          </cell>
          <cell r="Q129">
            <v>4</v>
          </cell>
          <cell r="R129" t="str">
            <v>10～19人</v>
          </cell>
          <cell r="S129">
            <v>8</v>
          </cell>
          <cell r="T129">
            <v>155</v>
          </cell>
          <cell r="U129">
            <v>104</v>
          </cell>
          <cell r="V129">
            <v>51</v>
          </cell>
          <cell r="W129" t="str">
            <v>20～29人</v>
          </cell>
          <cell r="X129">
            <v>1</v>
          </cell>
          <cell r="Y129">
            <v>34</v>
          </cell>
          <cell r="Z129">
            <v>27</v>
          </cell>
          <cell r="AA129">
            <v>7</v>
          </cell>
          <cell r="AB129" t="str">
            <v>30人以上</v>
          </cell>
          <cell r="AC129">
            <v>3</v>
          </cell>
          <cell r="AD129">
            <v>174</v>
          </cell>
          <cell r="AE129">
            <v>109</v>
          </cell>
          <cell r="AF129">
            <v>65</v>
          </cell>
        </row>
        <row r="130">
          <cell r="B130" t="str">
            <v>　　　89 自動車整備業</v>
          </cell>
          <cell r="C130" t="str">
            <v>　　　　0人</v>
          </cell>
          <cell r="D130">
            <v>8</v>
          </cell>
          <cell r="E130">
            <v>14</v>
          </cell>
          <cell r="F130">
            <v>10</v>
          </cell>
          <cell r="G130">
            <v>4</v>
          </cell>
          <cell r="H130" t="str">
            <v>1～4人</v>
          </cell>
          <cell r="I130">
            <v>22</v>
          </cell>
          <cell r="J130">
            <v>89</v>
          </cell>
          <cell r="K130">
            <v>65</v>
          </cell>
          <cell r="L130">
            <v>24</v>
          </cell>
          <cell r="M130" t="str">
            <v>5～9人</v>
          </cell>
          <cell r="N130">
            <v>6</v>
          </cell>
          <cell r="O130">
            <v>44</v>
          </cell>
          <cell r="P130">
            <v>33</v>
          </cell>
          <cell r="Q130">
            <v>11</v>
          </cell>
          <cell r="R130" t="str">
            <v>10～19人</v>
          </cell>
          <cell r="S130">
            <v>1</v>
          </cell>
          <cell r="T130">
            <v>16</v>
          </cell>
          <cell r="U130">
            <v>14</v>
          </cell>
          <cell r="V130">
            <v>2</v>
          </cell>
          <cell r="W130" t="str">
            <v>20～29人</v>
          </cell>
          <cell r="X130">
            <v>1</v>
          </cell>
          <cell r="Y130">
            <v>29</v>
          </cell>
          <cell r="Z130">
            <v>22</v>
          </cell>
          <cell r="AA130">
            <v>7</v>
          </cell>
          <cell r="AB130" t="str">
            <v>30人以上</v>
          </cell>
          <cell r="AC130" t="str">
            <v>-</v>
          </cell>
          <cell r="AD130" t="str">
            <v>-</v>
          </cell>
          <cell r="AE130" t="str">
            <v>-</v>
          </cell>
          <cell r="AF130" t="str">
            <v>-</v>
          </cell>
        </row>
        <row r="131">
          <cell r="B131" t="str">
            <v>　　　90 機械等修理業(別掲を除く)</v>
          </cell>
          <cell r="C131" t="str">
            <v>　　　　0人</v>
          </cell>
          <cell r="D131">
            <v>11</v>
          </cell>
          <cell r="E131">
            <v>13</v>
          </cell>
          <cell r="F131">
            <v>13</v>
          </cell>
          <cell r="G131" t="str">
            <v>-</v>
          </cell>
          <cell r="H131" t="str">
            <v>1～4人</v>
          </cell>
          <cell r="I131">
            <v>10</v>
          </cell>
          <cell r="J131">
            <v>33</v>
          </cell>
          <cell r="K131">
            <v>24</v>
          </cell>
          <cell r="L131">
            <v>9</v>
          </cell>
          <cell r="M131" t="str">
            <v>5～9人</v>
          </cell>
          <cell r="N131">
            <v>5</v>
          </cell>
          <cell r="O131">
            <v>32</v>
          </cell>
          <cell r="P131">
            <v>29</v>
          </cell>
          <cell r="Q131">
            <v>3</v>
          </cell>
          <cell r="R131" t="str">
            <v>10～19人</v>
          </cell>
          <cell r="S131" t="str">
            <v>-</v>
          </cell>
          <cell r="T131" t="str">
            <v>-</v>
          </cell>
          <cell r="U131" t="str">
            <v>-</v>
          </cell>
          <cell r="V131" t="str">
            <v>-</v>
          </cell>
          <cell r="W131" t="str">
            <v>20～29人</v>
          </cell>
          <cell r="X131" t="str">
            <v>-</v>
          </cell>
          <cell r="Y131" t="str">
            <v>-</v>
          </cell>
          <cell r="Z131" t="str">
            <v>-</v>
          </cell>
          <cell r="AA131" t="str">
            <v>-</v>
          </cell>
          <cell r="AB131" t="str">
            <v>30人以上</v>
          </cell>
          <cell r="AC131">
            <v>1</v>
          </cell>
          <cell r="AD131">
            <v>62</v>
          </cell>
          <cell r="AE131">
            <v>55</v>
          </cell>
          <cell r="AF131">
            <v>7</v>
          </cell>
        </row>
        <row r="132">
          <cell r="B132" t="str">
            <v>　　　91 職業紹介・労働者派遣業</v>
          </cell>
          <cell r="C132" t="str">
            <v>　　　　0人</v>
          </cell>
          <cell r="D132" t="str">
            <v>-</v>
          </cell>
          <cell r="E132" t="str">
            <v>-</v>
          </cell>
          <cell r="F132" t="str">
            <v>-</v>
          </cell>
          <cell r="G132" t="str">
            <v>-</v>
          </cell>
          <cell r="H132" t="str">
            <v>1～4人</v>
          </cell>
          <cell r="I132" t="str">
            <v>-</v>
          </cell>
          <cell r="J132" t="str">
            <v>-</v>
          </cell>
          <cell r="K132" t="str">
            <v>-</v>
          </cell>
          <cell r="L132" t="str">
            <v>-</v>
          </cell>
          <cell r="M132" t="str">
            <v>5～9人</v>
          </cell>
          <cell r="N132">
            <v>2</v>
          </cell>
          <cell r="O132">
            <v>15</v>
          </cell>
          <cell r="P132">
            <v>7</v>
          </cell>
          <cell r="Q132">
            <v>8</v>
          </cell>
          <cell r="R132" t="str">
            <v>10～19人</v>
          </cell>
          <cell r="S132" t="str">
            <v>-</v>
          </cell>
          <cell r="T132" t="str">
            <v>-</v>
          </cell>
          <cell r="U132" t="str">
            <v>-</v>
          </cell>
          <cell r="V132" t="str">
            <v>-</v>
          </cell>
          <cell r="W132" t="str">
            <v>20～29人</v>
          </cell>
          <cell r="X132" t="str">
            <v>-</v>
          </cell>
          <cell r="Y132" t="str">
            <v>-</v>
          </cell>
          <cell r="Z132" t="str">
            <v>-</v>
          </cell>
          <cell r="AA132" t="str">
            <v>-</v>
          </cell>
          <cell r="AB132" t="str">
            <v>30人以上</v>
          </cell>
          <cell r="AC132" t="str">
            <v>-</v>
          </cell>
          <cell r="AD132" t="str">
            <v>-</v>
          </cell>
          <cell r="AE132" t="str">
            <v>-</v>
          </cell>
          <cell r="AF132" t="str">
            <v>-</v>
          </cell>
        </row>
        <row r="133">
          <cell r="B133" t="str">
            <v>　　　92 その他の事業サービス業</v>
          </cell>
          <cell r="C133" t="str">
            <v>　　　　0人</v>
          </cell>
          <cell r="D133">
            <v>9</v>
          </cell>
          <cell r="E133">
            <v>29</v>
          </cell>
          <cell r="F133">
            <v>21</v>
          </cell>
          <cell r="G133">
            <v>8</v>
          </cell>
          <cell r="H133" t="str">
            <v>1～4人</v>
          </cell>
          <cell r="I133">
            <v>10</v>
          </cell>
          <cell r="J133">
            <v>35</v>
          </cell>
          <cell r="K133">
            <v>25</v>
          </cell>
          <cell r="L133">
            <v>10</v>
          </cell>
          <cell r="M133" t="str">
            <v>5～9人</v>
          </cell>
          <cell r="N133">
            <v>9</v>
          </cell>
          <cell r="O133">
            <v>87</v>
          </cell>
          <cell r="P133">
            <v>66</v>
          </cell>
          <cell r="Q133">
            <v>21</v>
          </cell>
          <cell r="R133" t="str">
            <v>10～19人</v>
          </cell>
          <cell r="S133">
            <v>11</v>
          </cell>
          <cell r="T133">
            <v>165</v>
          </cell>
          <cell r="U133">
            <v>102</v>
          </cell>
          <cell r="V133">
            <v>63</v>
          </cell>
          <cell r="W133" t="str">
            <v>20～29人</v>
          </cell>
          <cell r="X133">
            <v>1</v>
          </cell>
          <cell r="Y133">
            <v>25</v>
          </cell>
          <cell r="Z133">
            <v>1</v>
          </cell>
          <cell r="AA133">
            <v>24</v>
          </cell>
          <cell r="AB133" t="str">
            <v>30人以上</v>
          </cell>
          <cell r="AC133">
            <v>5</v>
          </cell>
          <cell r="AD133">
            <v>618</v>
          </cell>
          <cell r="AE133">
            <v>241</v>
          </cell>
          <cell r="AF133">
            <v>377</v>
          </cell>
        </row>
        <row r="134">
          <cell r="B134" t="str">
            <v>　　　93 政治・経済・文化団体</v>
          </cell>
          <cell r="C134" t="str">
            <v>　　　　0人</v>
          </cell>
          <cell r="D134">
            <v>8</v>
          </cell>
          <cell r="E134">
            <v>19</v>
          </cell>
          <cell r="F134">
            <v>11</v>
          </cell>
          <cell r="G134">
            <v>8</v>
          </cell>
          <cell r="H134" t="str">
            <v>1～4人</v>
          </cell>
          <cell r="I134">
            <v>13</v>
          </cell>
          <cell r="J134">
            <v>26</v>
          </cell>
          <cell r="K134">
            <v>5</v>
          </cell>
          <cell r="L134">
            <v>21</v>
          </cell>
          <cell r="M134" t="str">
            <v>5～9人</v>
          </cell>
          <cell r="N134">
            <v>1</v>
          </cell>
          <cell r="O134">
            <v>9</v>
          </cell>
          <cell r="P134">
            <v>6</v>
          </cell>
          <cell r="Q134">
            <v>3</v>
          </cell>
          <cell r="R134" t="str">
            <v>10～19人</v>
          </cell>
          <cell r="S134">
            <v>1</v>
          </cell>
          <cell r="T134">
            <v>11</v>
          </cell>
          <cell r="U134">
            <v>9</v>
          </cell>
          <cell r="V134">
            <v>2</v>
          </cell>
          <cell r="W134" t="str">
            <v>20～29人</v>
          </cell>
          <cell r="X134" t="str">
            <v>-</v>
          </cell>
          <cell r="Y134" t="str">
            <v>-</v>
          </cell>
          <cell r="Z134" t="str">
            <v>-</v>
          </cell>
          <cell r="AA134" t="str">
            <v>-</v>
          </cell>
          <cell r="AB134" t="str">
            <v>30人以上</v>
          </cell>
          <cell r="AC134" t="str">
            <v>-</v>
          </cell>
          <cell r="AD134" t="str">
            <v>-</v>
          </cell>
          <cell r="AE134" t="str">
            <v>-</v>
          </cell>
          <cell r="AF134" t="str">
            <v>-</v>
          </cell>
        </row>
        <row r="135">
          <cell r="B135" t="str">
            <v>　　　94 宗教</v>
          </cell>
          <cell r="C135" t="str">
            <v>　　　　0人</v>
          </cell>
          <cell r="D135">
            <v>22</v>
          </cell>
          <cell r="E135">
            <v>25</v>
          </cell>
          <cell r="F135">
            <v>19</v>
          </cell>
          <cell r="G135">
            <v>6</v>
          </cell>
          <cell r="H135" t="str">
            <v>1～4人</v>
          </cell>
          <cell r="I135">
            <v>18</v>
          </cell>
          <cell r="J135">
            <v>42</v>
          </cell>
          <cell r="K135">
            <v>27</v>
          </cell>
          <cell r="L135">
            <v>15</v>
          </cell>
          <cell r="M135" t="str">
            <v>5～9人</v>
          </cell>
          <cell r="N135">
            <v>3</v>
          </cell>
          <cell r="O135">
            <v>23</v>
          </cell>
          <cell r="P135">
            <v>22</v>
          </cell>
          <cell r="Q135">
            <v>1</v>
          </cell>
          <cell r="R135" t="str">
            <v>10～19人</v>
          </cell>
          <cell r="S135" t="str">
            <v>-</v>
          </cell>
          <cell r="T135" t="str">
            <v>-</v>
          </cell>
          <cell r="U135" t="str">
            <v>-</v>
          </cell>
          <cell r="V135" t="str">
            <v>-</v>
          </cell>
          <cell r="W135" t="str">
            <v>20～29人</v>
          </cell>
          <cell r="X135" t="str">
            <v>-</v>
          </cell>
          <cell r="Y135" t="str">
            <v>-</v>
          </cell>
          <cell r="Z135" t="str">
            <v>-</v>
          </cell>
          <cell r="AA135" t="str">
            <v>-</v>
          </cell>
          <cell r="AB135" t="str">
            <v>30人以上</v>
          </cell>
          <cell r="AC135" t="str">
            <v>-</v>
          </cell>
          <cell r="AD135" t="str">
            <v>-</v>
          </cell>
          <cell r="AE135" t="str">
            <v>-</v>
          </cell>
          <cell r="AF135" t="str">
            <v>-</v>
          </cell>
        </row>
        <row r="136">
          <cell r="B136" t="str">
            <v>　　　95 その他のサービス業</v>
          </cell>
          <cell r="C136" t="str">
            <v>　　　　0人</v>
          </cell>
          <cell r="D136">
            <v>1</v>
          </cell>
          <cell r="E136" t="str">
            <v>-</v>
          </cell>
          <cell r="F136" t="str">
            <v>-</v>
          </cell>
          <cell r="G136" t="str">
            <v>-</v>
          </cell>
          <cell r="H136" t="str">
            <v>1～4人</v>
          </cell>
          <cell r="I136">
            <v>1</v>
          </cell>
          <cell r="J136">
            <v>2</v>
          </cell>
          <cell r="K136">
            <v>1</v>
          </cell>
          <cell r="L136">
            <v>1</v>
          </cell>
          <cell r="M136" t="str">
            <v>5～9人</v>
          </cell>
          <cell r="N136" t="str">
            <v>-</v>
          </cell>
          <cell r="O136" t="str">
            <v>-</v>
          </cell>
          <cell r="P136" t="str">
            <v>-</v>
          </cell>
          <cell r="Q136" t="str">
            <v>-</v>
          </cell>
          <cell r="R136" t="str">
            <v>10～19人</v>
          </cell>
          <cell r="S136">
            <v>1</v>
          </cell>
          <cell r="T136">
            <v>14</v>
          </cell>
          <cell r="U136">
            <v>5</v>
          </cell>
          <cell r="V136">
            <v>9</v>
          </cell>
          <cell r="W136" t="str">
            <v>20～29人</v>
          </cell>
          <cell r="X136" t="str">
            <v>-</v>
          </cell>
          <cell r="Y136" t="str">
            <v>-</v>
          </cell>
          <cell r="Z136" t="str">
            <v>-</v>
          </cell>
          <cell r="AA136" t="str">
            <v>-</v>
          </cell>
          <cell r="AB136" t="str">
            <v>30人以上</v>
          </cell>
          <cell r="AC136" t="str">
            <v>-</v>
          </cell>
          <cell r="AD136" t="str">
            <v>-</v>
          </cell>
          <cell r="AE136" t="str">
            <v>-</v>
          </cell>
          <cell r="AF136" t="str">
            <v>-</v>
          </cell>
        </row>
        <row r="137">
          <cell r="B137" t="str">
            <v>　　　R1 サービス業(政治・経済・文化団体、宗教)内格付不能</v>
          </cell>
          <cell r="C137" t="str">
            <v>　　　　0人</v>
          </cell>
          <cell r="D137" t="str">
            <v>-</v>
          </cell>
          <cell r="E137" t="str">
            <v>-</v>
          </cell>
          <cell r="F137" t="str">
            <v>-</v>
          </cell>
          <cell r="G137" t="str">
            <v>-</v>
          </cell>
          <cell r="H137" t="str">
            <v>1～4人</v>
          </cell>
          <cell r="I137" t="str">
            <v>-</v>
          </cell>
          <cell r="J137" t="str">
            <v>-</v>
          </cell>
          <cell r="K137" t="str">
            <v>-</v>
          </cell>
          <cell r="L137" t="str">
            <v>-</v>
          </cell>
          <cell r="M137" t="str">
            <v>5～9人</v>
          </cell>
          <cell r="N137" t="str">
            <v>-</v>
          </cell>
          <cell r="O137" t="str">
            <v>-</v>
          </cell>
          <cell r="P137" t="str">
            <v>-</v>
          </cell>
          <cell r="Q137" t="str">
            <v>-</v>
          </cell>
          <cell r="R137" t="str">
            <v>10～19人</v>
          </cell>
          <cell r="S137" t="str">
            <v>-</v>
          </cell>
          <cell r="T137" t="str">
            <v>-</v>
          </cell>
          <cell r="U137" t="str">
            <v>-</v>
          </cell>
          <cell r="V137" t="str">
            <v>-</v>
          </cell>
          <cell r="W137" t="str">
            <v>20～29人</v>
          </cell>
          <cell r="X137" t="str">
            <v>-</v>
          </cell>
          <cell r="Y137" t="str">
            <v>-</v>
          </cell>
          <cell r="Z137" t="str">
            <v>-</v>
          </cell>
          <cell r="AA137" t="str">
            <v>-</v>
          </cell>
          <cell r="AB137" t="str">
            <v>30人以上</v>
          </cell>
          <cell r="AC137" t="str">
            <v>-</v>
          </cell>
          <cell r="AD137" t="str">
            <v>-</v>
          </cell>
          <cell r="AE137" t="str">
            <v>-</v>
          </cell>
          <cell r="AF137" t="str">
            <v>-</v>
          </cell>
        </row>
        <row r="138">
          <cell r="B138" t="str">
            <v>　　　R2 サービス業(政治・経済・文化団体、宗教を除く)内格付不能</v>
          </cell>
          <cell r="C138" t="str">
            <v>　　　　0人</v>
          </cell>
          <cell r="D138">
            <v>2</v>
          </cell>
          <cell r="E138">
            <v>5</v>
          </cell>
          <cell r="F138">
            <v>4</v>
          </cell>
          <cell r="G138">
            <v>1</v>
          </cell>
          <cell r="H138" t="str">
            <v>1～4人</v>
          </cell>
          <cell r="I138">
            <v>2</v>
          </cell>
          <cell r="J138">
            <v>7</v>
          </cell>
          <cell r="K138">
            <v>6</v>
          </cell>
          <cell r="L138">
            <v>1</v>
          </cell>
          <cell r="M138" t="str">
            <v>5～9人</v>
          </cell>
          <cell r="N138">
            <v>1</v>
          </cell>
          <cell r="O138">
            <v>9</v>
          </cell>
          <cell r="P138">
            <v>7</v>
          </cell>
          <cell r="Q138">
            <v>2</v>
          </cell>
          <cell r="R138" t="str">
            <v>10～19人</v>
          </cell>
          <cell r="S138">
            <v>1</v>
          </cell>
          <cell r="T138">
            <v>16</v>
          </cell>
          <cell r="U138">
            <v>11</v>
          </cell>
          <cell r="V138">
            <v>5</v>
          </cell>
          <cell r="W138" t="str">
            <v>20～29人</v>
          </cell>
          <cell r="X138" t="str">
            <v>-</v>
          </cell>
          <cell r="Y138" t="str">
            <v>-</v>
          </cell>
          <cell r="Z138" t="str">
            <v>-</v>
          </cell>
          <cell r="AA138" t="str">
            <v>-</v>
          </cell>
          <cell r="AB138" t="str">
            <v>30人以上</v>
          </cell>
          <cell r="AC138" t="str">
            <v>-</v>
          </cell>
          <cell r="AD138" t="str">
            <v>-</v>
          </cell>
          <cell r="AE138" t="str">
            <v>-</v>
          </cell>
          <cell r="AF138" t="str">
            <v>-</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abSelected="1" workbookViewId="0">
      <selection activeCell="D18" sqref="D18"/>
    </sheetView>
  </sheetViews>
  <sheetFormatPr defaultRowHeight="13.5"/>
  <cols>
    <col min="1" max="1" width="48.875" style="28" customWidth="1"/>
    <col min="2" max="16384" width="9" style="28"/>
  </cols>
  <sheetData>
    <row r="1" spans="1:24" ht="24.75" customHeight="1">
      <c r="A1" s="31" t="s">
        <v>649</v>
      </c>
      <c r="B1" s="27"/>
      <c r="C1" s="27"/>
      <c r="D1" s="27"/>
      <c r="E1" s="27"/>
      <c r="F1" s="27"/>
      <c r="G1" s="27"/>
      <c r="H1" s="27"/>
      <c r="I1" s="27"/>
      <c r="J1" s="27"/>
      <c r="K1" s="27"/>
      <c r="L1" s="27"/>
      <c r="M1" s="27"/>
      <c r="N1" s="27"/>
      <c r="O1" s="27"/>
      <c r="P1" s="27"/>
      <c r="Q1" s="27"/>
      <c r="R1" s="27"/>
      <c r="S1" s="27"/>
      <c r="T1" s="27"/>
      <c r="U1" s="27"/>
      <c r="V1" s="27"/>
      <c r="W1" s="27"/>
      <c r="X1" s="27"/>
    </row>
    <row r="2" spans="1:24" ht="13.5" customHeight="1">
      <c r="A2" s="27"/>
      <c r="B2" s="27"/>
      <c r="C2" s="27"/>
      <c r="D2" s="27"/>
      <c r="E2" s="27"/>
      <c r="F2" s="27"/>
      <c r="G2" s="27"/>
      <c r="H2" s="27"/>
      <c r="I2" s="27"/>
      <c r="J2" s="27"/>
      <c r="K2" s="27"/>
      <c r="L2" s="27"/>
      <c r="M2" s="27"/>
      <c r="N2" s="27"/>
      <c r="O2" s="27"/>
      <c r="P2" s="27"/>
      <c r="Q2" s="27"/>
      <c r="R2" s="27"/>
      <c r="S2" s="27"/>
      <c r="T2" s="27"/>
      <c r="U2" s="27"/>
      <c r="V2" s="27"/>
      <c r="W2" s="27"/>
      <c r="X2" s="27"/>
    </row>
    <row r="3" spans="1:24">
      <c r="A3" s="33" t="s">
        <v>939</v>
      </c>
      <c r="B3" s="29"/>
      <c r="C3" s="29"/>
      <c r="D3" s="30"/>
      <c r="E3" s="30"/>
      <c r="F3" s="30"/>
      <c r="G3" s="30"/>
      <c r="H3" s="30"/>
      <c r="I3" s="30"/>
      <c r="J3" s="30"/>
      <c r="K3" s="30"/>
      <c r="L3" s="30"/>
      <c r="M3" s="30"/>
      <c r="N3" s="30"/>
      <c r="O3" s="30"/>
      <c r="P3" s="30"/>
      <c r="Q3" s="30"/>
      <c r="R3" s="30"/>
      <c r="S3" s="30"/>
      <c r="T3" s="30"/>
      <c r="U3" s="30"/>
      <c r="V3" s="30"/>
      <c r="W3" s="30"/>
      <c r="X3" s="30"/>
    </row>
    <row r="4" spans="1:24">
      <c r="A4" s="33" t="s">
        <v>940</v>
      </c>
      <c r="B4" s="29"/>
      <c r="C4" s="29"/>
      <c r="D4" s="30"/>
      <c r="E4" s="30"/>
      <c r="F4" s="30"/>
      <c r="G4" s="30"/>
      <c r="H4" s="30"/>
      <c r="I4" s="30"/>
      <c r="J4" s="30"/>
      <c r="K4" s="30"/>
      <c r="L4" s="30"/>
      <c r="M4" s="30"/>
      <c r="N4" s="30"/>
      <c r="O4" s="30"/>
      <c r="P4" s="30"/>
      <c r="Q4" s="30"/>
      <c r="R4" s="30"/>
      <c r="S4" s="30"/>
      <c r="T4" s="30"/>
      <c r="U4" s="30"/>
      <c r="V4" s="30"/>
      <c r="W4" s="30"/>
      <c r="X4" s="30"/>
    </row>
    <row r="5" spans="1:24">
      <c r="A5" s="33" t="s">
        <v>941</v>
      </c>
      <c r="B5" s="29"/>
      <c r="C5" s="29"/>
      <c r="D5" s="30"/>
      <c r="E5" s="30"/>
      <c r="F5" s="30"/>
      <c r="G5" s="30"/>
      <c r="H5" s="30"/>
      <c r="I5" s="30"/>
      <c r="J5" s="30"/>
      <c r="K5" s="30"/>
      <c r="L5" s="30"/>
      <c r="M5" s="30"/>
      <c r="N5" s="30"/>
      <c r="O5" s="30"/>
      <c r="P5" s="30"/>
      <c r="Q5" s="30"/>
      <c r="R5" s="30"/>
      <c r="S5" s="30"/>
      <c r="T5" s="30"/>
      <c r="U5" s="30"/>
      <c r="V5" s="30"/>
      <c r="W5" s="30"/>
      <c r="X5" s="30"/>
    </row>
    <row r="6" spans="1:24">
      <c r="A6" s="33" t="s">
        <v>942</v>
      </c>
      <c r="B6" s="29"/>
      <c r="C6" s="29"/>
      <c r="D6" s="30"/>
      <c r="E6" s="26"/>
      <c r="F6" s="26"/>
      <c r="G6" s="30"/>
      <c r="H6" s="26"/>
      <c r="I6" s="26"/>
      <c r="J6" s="26"/>
      <c r="K6" s="26"/>
      <c r="L6" s="26"/>
      <c r="M6" s="26"/>
      <c r="N6" s="26"/>
      <c r="O6" s="26"/>
      <c r="P6" s="26"/>
      <c r="Q6" s="26"/>
      <c r="R6" s="26"/>
      <c r="S6" s="26"/>
      <c r="T6" s="26"/>
      <c r="U6" s="26"/>
      <c r="V6" s="26"/>
      <c r="W6" s="26"/>
      <c r="X6" s="26"/>
    </row>
    <row r="7" spans="1:24">
      <c r="A7" s="33" t="s">
        <v>943</v>
      </c>
      <c r="B7" s="29"/>
      <c r="C7" s="29"/>
      <c r="D7" s="30"/>
      <c r="E7" s="30"/>
      <c r="F7" s="30"/>
      <c r="G7" s="30"/>
      <c r="H7" s="30"/>
      <c r="I7" s="30"/>
      <c r="J7" s="30"/>
      <c r="K7" s="30"/>
      <c r="L7" s="30"/>
      <c r="M7" s="30"/>
      <c r="N7" s="30"/>
      <c r="O7" s="30"/>
      <c r="P7" s="30"/>
      <c r="Q7" s="30"/>
      <c r="R7" s="30"/>
      <c r="S7" s="30"/>
      <c r="T7" s="30"/>
      <c r="U7" s="30"/>
      <c r="V7" s="30"/>
      <c r="W7" s="30"/>
      <c r="X7" s="30"/>
    </row>
    <row r="8" spans="1:24">
      <c r="A8" s="33" t="s">
        <v>944</v>
      </c>
      <c r="B8" s="29"/>
      <c r="C8" s="29"/>
      <c r="D8" s="30"/>
      <c r="E8" s="30"/>
      <c r="F8" s="30"/>
      <c r="G8" s="30"/>
      <c r="H8" s="30"/>
      <c r="I8" s="30"/>
      <c r="J8" s="30"/>
      <c r="K8" s="30"/>
      <c r="L8" s="30"/>
      <c r="M8" s="30"/>
      <c r="N8" s="30"/>
      <c r="O8" s="30"/>
      <c r="P8" s="30"/>
      <c r="Q8" s="30"/>
      <c r="R8" s="30"/>
      <c r="S8" s="30"/>
      <c r="T8" s="30"/>
      <c r="U8" s="30"/>
      <c r="V8" s="30"/>
      <c r="W8" s="30"/>
      <c r="X8" s="30"/>
    </row>
    <row r="9" spans="1:24">
      <c r="A9" s="33" t="s">
        <v>945</v>
      </c>
      <c r="B9" s="29"/>
      <c r="C9" s="29"/>
      <c r="D9" s="30"/>
      <c r="E9" s="30"/>
      <c r="F9" s="30"/>
      <c r="G9" s="30"/>
      <c r="H9" s="30"/>
      <c r="I9" s="30"/>
      <c r="J9" s="30"/>
      <c r="K9" s="30"/>
      <c r="L9" s="30"/>
      <c r="M9" s="30"/>
      <c r="N9" s="30"/>
      <c r="O9" s="30"/>
      <c r="P9" s="30"/>
      <c r="Q9" s="30"/>
      <c r="R9" s="30"/>
      <c r="S9" s="30"/>
      <c r="T9" s="30"/>
      <c r="U9" s="30"/>
      <c r="V9" s="30"/>
      <c r="W9" s="30"/>
      <c r="X9" s="30"/>
    </row>
    <row r="10" spans="1:24">
      <c r="A10" s="33" t="s">
        <v>946</v>
      </c>
      <c r="D10" s="30"/>
      <c r="G10" s="30"/>
    </row>
    <row r="11" spans="1:24">
      <c r="A11" s="33" t="s">
        <v>947</v>
      </c>
      <c r="B11" s="29"/>
      <c r="C11" s="29"/>
      <c r="D11" s="30"/>
      <c r="E11" s="30"/>
      <c r="F11" s="30"/>
      <c r="G11" s="30"/>
      <c r="H11" s="30"/>
      <c r="I11" s="30"/>
      <c r="J11" s="30"/>
      <c r="K11" s="30"/>
      <c r="L11" s="30"/>
      <c r="M11" s="30"/>
      <c r="N11" s="30"/>
      <c r="O11" s="30"/>
      <c r="P11" s="30"/>
      <c r="Q11" s="30"/>
      <c r="R11" s="30"/>
      <c r="S11" s="30"/>
      <c r="T11" s="30"/>
      <c r="U11" s="30"/>
      <c r="V11" s="30"/>
      <c r="W11" s="30"/>
      <c r="X11" s="30"/>
    </row>
    <row r="12" spans="1:24">
      <c r="A12" s="33" t="s">
        <v>948</v>
      </c>
      <c r="B12" s="29"/>
      <c r="C12" s="29"/>
      <c r="D12" s="30"/>
      <c r="E12" s="30"/>
      <c r="F12" s="30"/>
      <c r="G12" s="30"/>
      <c r="H12" s="30"/>
      <c r="I12" s="30"/>
      <c r="J12" s="30"/>
      <c r="K12" s="30"/>
      <c r="L12" s="30"/>
      <c r="M12" s="30"/>
      <c r="N12" s="30"/>
      <c r="O12" s="30"/>
      <c r="P12" s="30"/>
      <c r="Q12" s="30"/>
      <c r="R12" s="30"/>
      <c r="S12" s="30"/>
      <c r="T12" s="30"/>
      <c r="U12" s="30"/>
      <c r="V12" s="30"/>
      <c r="W12" s="30"/>
      <c r="X12" s="30"/>
    </row>
    <row r="13" spans="1:24">
      <c r="A13" s="33" t="s">
        <v>949</v>
      </c>
      <c r="B13" s="29"/>
      <c r="C13" s="29"/>
      <c r="D13" s="30"/>
      <c r="E13" s="30"/>
      <c r="F13" s="30"/>
      <c r="G13" s="30"/>
      <c r="H13" s="30"/>
      <c r="I13" s="30"/>
      <c r="J13" s="30"/>
      <c r="K13" s="30"/>
      <c r="L13" s="30"/>
      <c r="M13" s="30"/>
      <c r="N13" s="30"/>
      <c r="O13" s="30"/>
      <c r="P13" s="30"/>
      <c r="Q13" s="30"/>
      <c r="R13" s="30"/>
      <c r="S13" s="30"/>
      <c r="T13" s="30"/>
      <c r="U13" s="30"/>
      <c r="V13" s="30"/>
      <c r="W13" s="30"/>
      <c r="X13" s="30"/>
    </row>
    <row r="14" spans="1:24">
      <c r="A14" s="32" t="s">
        <v>950</v>
      </c>
      <c r="B14" s="29"/>
      <c r="C14" s="29"/>
      <c r="D14" s="30"/>
      <c r="E14" s="30"/>
      <c r="F14" s="30"/>
      <c r="G14" s="30"/>
      <c r="H14" s="30"/>
      <c r="I14" s="30"/>
      <c r="J14" s="30"/>
      <c r="K14" s="30"/>
      <c r="L14" s="30"/>
      <c r="M14" s="30"/>
      <c r="N14" s="30"/>
      <c r="O14" s="30"/>
      <c r="P14" s="30"/>
      <c r="Q14" s="30"/>
      <c r="R14" s="30"/>
      <c r="S14" s="30"/>
      <c r="T14" s="30"/>
      <c r="U14" s="30"/>
      <c r="V14" s="30"/>
      <c r="W14" s="30"/>
      <c r="X14" s="30"/>
    </row>
    <row r="15" spans="1:24">
      <c r="A15" s="34" t="s">
        <v>650</v>
      </c>
      <c r="B15" s="29"/>
      <c r="C15" s="29"/>
      <c r="D15" s="30"/>
      <c r="E15" s="30"/>
      <c r="F15" s="30"/>
      <c r="G15" s="30"/>
      <c r="H15" s="30"/>
      <c r="I15" s="30"/>
      <c r="J15" s="30"/>
      <c r="K15" s="30"/>
      <c r="L15" s="30"/>
      <c r="M15" s="30"/>
      <c r="N15" s="30"/>
      <c r="O15" s="30"/>
      <c r="P15" s="30"/>
      <c r="Q15" s="30"/>
      <c r="R15" s="30"/>
      <c r="S15" s="30"/>
      <c r="T15" s="30"/>
      <c r="U15" s="30"/>
      <c r="V15" s="30"/>
      <c r="W15" s="30"/>
      <c r="X15" s="30"/>
    </row>
    <row r="16" spans="1:24">
      <c r="A16" s="34" t="s">
        <v>651</v>
      </c>
      <c r="B16" s="30"/>
      <c r="C16" s="30"/>
      <c r="D16" s="30"/>
      <c r="E16" s="30"/>
      <c r="F16" s="30"/>
      <c r="G16" s="30"/>
      <c r="H16" s="30"/>
      <c r="I16" s="30"/>
      <c r="J16" s="30"/>
      <c r="K16" s="30"/>
      <c r="L16" s="30"/>
      <c r="M16" s="30"/>
      <c r="N16" s="30"/>
      <c r="O16" s="30"/>
      <c r="P16" s="30"/>
      <c r="Q16" s="30"/>
      <c r="R16" s="30"/>
      <c r="S16" s="30"/>
      <c r="T16" s="30"/>
      <c r="U16" s="30"/>
      <c r="V16" s="30"/>
      <c r="W16" s="30"/>
      <c r="X16" s="30"/>
    </row>
    <row r="17" spans="1:24">
      <c r="A17" s="34" t="s">
        <v>652</v>
      </c>
      <c r="B17" s="30"/>
      <c r="C17" s="30"/>
      <c r="D17" s="30"/>
      <c r="E17" s="30"/>
      <c r="F17" s="30"/>
      <c r="G17" s="30"/>
      <c r="H17" s="30"/>
      <c r="I17" s="30"/>
      <c r="J17" s="30"/>
      <c r="K17" s="30"/>
      <c r="L17" s="30"/>
      <c r="M17" s="30"/>
      <c r="N17" s="30"/>
      <c r="O17" s="30"/>
      <c r="P17" s="30"/>
      <c r="Q17" s="30"/>
      <c r="R17" s="30"/>
      <c r="S17" s="30"/>
      <c r="T17" s="30"/>
      <c r="U17" s="30"/>
      <c r="V17" s="30"/>
      <c r="W17" s="30"/>
      <c r="X17" s="30"/>
    </row>
    <row r="18" spans="1:24">
      <c r="A18" s="34" t="s">
        <v>653</v>
      </c>
      <c r="B18" s="30"/>
      <c r="C18" s="30"/>
      <c r="D18" s="30"/>
      <c r="E18" s="30"/>
      <c r="F18" s="30"/>
      <c r="G18" s="30"/>
      <c r="H18" s="30"/>
      <c r="I18" s="30"/>
      <c r="J18" s="30"/>
      <c r="K18" s="30"/>
      <c r="L18" s="30"/>
      <c r="M18" s="30"/>
      <c r="N18" s="30"/>
      <c r="O18" s="30"/>
      <c r="P18" s="30"/>
      <c r="Q18" s="30"/>
      <c r="R18" s="30"/>
      <c r="S18" s="30"/>
      <c r="T18" s="30"/>
      <c r="U18" s="30"/>
      <c r="V18" s="30"/>
      <c r="W18" s="30"/>
      <c r="X18" s="30"/>
    </row>
    <row r="19" spans="1:24">
      <c r="A19" s="28" t="s">
        <v>951</v>
      </c>
      <c r="B19" s="30"/>
      <c r="C19" s="30"/>
      <c r="D19" s="30"/>
      <c r="E19" s="30"/>
      <c r="F19" s="30"/>
      <c r="G19" s="30"/>
      <c r="H19" s="30"/>
      <c r="I19" s="30"/>
      <c r="J19" s="30"/>
      <c r="K19" s="30"/>
      <c r="L19" s="30"/>
      <c r="M19" s="30"/>
      <c r="N19" s="30"/>
      <c r="O19" s="30"/>
      <c r="P19" s="30"/>
      <c r="Q19" s="30"/>
      <c r="R19" s="30"/>
      <c r="S19" s="30"/>
      <c r="T19" s="30"/>
      <c r="U19" s="30"/>
      <c r="V19" s="30"/>
      <c r="W19" s="30"/>
      <c r="X19" s="30"/>
    </row>
    <row r="20" spans="1:24">
      <c r="A20" s="35" t="s">
        <v>952</v>
      </c>
      <c r="B20" s="30"/>
      <c r="C20" s="30"/>
      <c r="D20" s="30"/>
      <c r="E20" s="30"/>
      <c r="F20" s="30"/>
      <c r="G20" s="30"/>
      <c r="H20" s="30"/>
      <c r="I20" s="30"/>
      <c r="J20" s="30"/>
      <c r="K20" s="30"/>
      <c r="L20" s="30"/>
      <c r="M20" s="30"/>
      <c r="N20" s="30"/>
      <c r="O20" s="30"/>
      <c r="P20" s="30"/>
      <c r="Q20" s="30"/>
      <c r="R20" s="30"/>
      <c r="S20" s="30"/>
      <c r="T20" s="30"/>
      <c r="U20" s="30"/>
      <c r="V20" s="30"/>
      <c r="W20" s="30"/>
      <c r="X20" s="30"/>
    </row>
    <row r="21" spans="1:24">
      <c r="A21" s="35" t="s">
        <v>953</v>
      </c>
      <c r="B21" s="30"/>
      <c r="C21" s="30"/>
      <c r="D21" s="30"/>
      <c r="E21" s="30"/>
      <c r="F21" s="30"/>
      <c r="G21" s="30"/>
      <c r="H21" s="30"/>
      <c r="I21" s="30"/>
      <c r="J21" s="30"/>
      <c r="K21" s="30"/>
      <c r="L21" s="30"/>
      <c r="M21" s="30"/>
      <c r="N21" s="30"/>
      <c r="O21" s="30"/>
      <c r="P21" s="30"/>
      <c r="Q21" s="30"/>
      <c r="R21" s="30"/>
      <c r="S21" s="30"/>
      <c r="T21" s="30"/>
      <c r="U21" s="30"/>
      <c r="V21" s="30"/>
      <c r="W21" s="30"/>
      <c r="X21" s="30"/>
    </row>
    <row r="22" spans="1:24">
      <c r="A22" s="35" t="s">
        <v>954</v>
      </c>
      <c r="B22" s="29"/>
      <c r="C22" s="29"/>
      <c r="D22" s="30"/>
      <c r="E22" s="30"/>
      <c r="F22" s="30"/>
      <c r="G22" s="30"/>
      <c r="H22" s="30"/>
      <c r="I22" s="30"/>
      <c r="J22" s="30"/>
      <c r="K22" s="30"/>
      <c r="L22" s="30"/>
      <c r="M22" s="30"/>
      <c r="N22" s="30"/>
      <c r="O22" s="30"/>
      <c r="P22" s="30"/>
      <c r="Q22" s="30"/>
      <c r="R22" s="30"/>
      <c r="S22" s="30"/>
      <c r="T22" s="30"/>
      <c r="U22" s="30"/>
      <c r="V22" s="30"/>
      <c r="W22" s="30"/>
      <c r="X22" s="30"/>
    </row>
    <row r="23" spans="1:24">
      <c r="A23" s="35" t="s">
        <v>955</v>
      </c>
      <c r="B23" s="29"/>
      <c r="C23" s="29"/>
      <c r="D23" s="30"/>
      <c r="E23" s="30"/>
      <c r="F23" s="30"/>
      <c r="G23" s="30"/>
      <c r="H23" s="30"/>
      <c r="I23" s="30"/>
      <c r="J23" s="30"/>
      <c r="K23" s="30"/>
      <c r="L23" s="30"/>
      <c r="M23" s="30"/>
      <c r="N23" s="30"/>
      <c r="O23" s="30"/>
      <c r="P23" s="30"/>
      <c r="Q23" s="30"/>
      <c r="R23" s="30"/>
      <c r="S23" s="30"/>
      <c r="T23" s="30"/>
      <c r="U23" s="30"/>
      <c r="V23" s="30"/>
      <c r="W23" s="30"/>
      <c r="X23" s="30"/>
    </row>
    <row r="24" spans="1:24">
      <c r="A24" s="35" t="s">
        <v>956</v>
      </c>
      <c r="B24" s="29"/>
      <c r="C24" s="29"/>
      <c r="D24" s="30"/>
      <c r="E24" s="30"/>
      <c r="F24" s="30"/>
      <c r="G24" s="30"/>
      <c r="H24" s="30"/>
      <c r="I24" s="30"/>
      <c r="J24" s="30"/>
      <c r="K24" s="30"/>
      <c r="L24" s="30"/>
      <c r="M24" s="30"/>
      <c r="N24" s="30"/>
      <c r="O24" s="30"/>
      <c r="P24" s="30"/>
      <c r="Q24" s="30"/>
      <c r="R24" s="30"/>
      <c r="S24" s="30"/>
      <c r="T24" s="30"/>
      <c r="U24" s="30"/>
      <c r="V24" s="30"/>
      <c r="W24" s="30"/>
      <c r="X24" s="30"/>
    </row>
    <row r="25" spans="1:24">
      <c r="B25" s="29"/>
      <c r="C25" s="29"/>
      <c r="D25" s="30"/>
      <c r="E25" s="30"/>
      <c r="F25" s="30"/>
      <c r="G25" s="30"/>
      <c r="H25" s="30"/>
      <c r="I25" s="30"/>
      <c r="J25" s="30"/>
      <c r="K25" s="30"/>
      <c r="L25" s="30"/>
      <c r="M25" s="30"/>
      <c r="N25" s="30"/>
      <c r="O25" s="30"/>
      <c r="P25" s="30"/>
      <c r="Q25" s="30"/>
      <c r="R25" s="30"/>
      <c r="S25" s="30"/>
      <c r="T25" s="30"/>
      <c r="U25" s="30"/>
      <c r="V25" s="30"/>
      <c r="W25" s="30"/>
      <c r="X25" s="30"/>
    </row>
  </sheetData>
  <phoneticPr fontId="3"/>
  <hyperlinks>
    <hyperlink ref="A3" location="'2-1'!A1" display="１　全国・全道・江別市の人口の推移"/>
    <hyperlink ref="A4" location="'2-2'!A1" display="２　人口・世帯数の推移"/>
    <hyperlink ref="A5" location="'2-3'!A1" display="３　道内市別の国勢調査人口世帯数"/>
    <hyperlink ref="A6" location="'2-4'!A1" display="４　道内市町村別の住民基本台帳人口・世帯数"/>
    <hyperlink ref="A7" location="'2-5'!A1" display="５　住民基本台帳地区別人口・世帯数"/>
    <hyperlink ref="A8" location="'2-6'!A1" display="６　国勢調査地区別人口・世帯数"/>
    <hyperlink ref="A9" location="'2-7'!A1" display="７　江別・野幌・大麻地区の年齢別（５歳階級）人口"/>
    <hyperlink ref="A10" location="'2-8'!A1" display="８　年齢別（５歳階級）・男女別人口"/>
    <hyperlink ref="A11" location="'2-9'!A1" display="９　住民基本台帳年齢別・男女別人口"/>
    <hyperlink ref="A12" location="'2-10'!A1" display="10　国勢調査年齢別・男女別人口"/>
    <hyperlink ref="A13" location="'2-11'!A1" display="11　人口集中地区人口・面積及び人口密度"/>
    <hyperlink ref="A15" location="'2-12-1'!A1" display="　12-1　人口動態の推移"/>
    <hyperlink ref="A16" location="'2-12-2'!A1" display="　12-2　道内振興局別転入・転出状況"/>
    <hyperlink ref="A17" location="'2-12-3'!A1" display="　12-3　道内市別転入・転出状況"/>
    <hyperlink ref="A18" location="'2-12-4'!A1" display="　12-4　道外都府県別転入・転出状況"/>
    <hyperlink ref="A22" location="'2-14'!A1" display="14　就業者通学者の移動状況"/>
    <hyperlink ref="A23" location="'2-15'!A1" display="15　種類別届出件数"/>
    <hyperlink ref="A24" location="'2-16'!A1" display="16　昼間夜間人口"/>
    <hyperlink ref="A21" location="'2-13(2)'!A1" display="　13-2　産業(大分類)就業者数"/>
    <hyperlink ref="A20" location="'2-13(1)'!A1" display="　13-1　産業(大分類)就業者数"/>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4"/>
  <sheetViews>
    <sheetView zoomScaleNormal="100" workbookViewId="0">
      <selection activeCell="F39" sqref="F39"/>
    </sheetView>
  </sheetViews>
  <sheetFormatPr defaultRowHeight="13.5"/>
  <cols>
    <col min="1" max="1" width="12.625" style="23" customWidth="1"/>
    <col min="2" max="5" width="10.625" style="23" customWidth="1"/>
    <col min="6" max="8" width="7.625" style="23" customWidth="1"/>
    <col min="9" max="9" width="10.625" style="23" customWidth="1"/>
    <col min="10" max="12" width="7.625" style="23" customWidth="1"/>
    <col min="13" max="16384" width="9" style="23"/>
  </cols>
  <sheetData>
    <row r="1" spans="1:16" ht="21">
      <c r="A1" s="24" t="s">
        <v>375</v>
      </c>
      <c r="B1" s="24"/>
      <c r="C1" s="24"/>
      <c r="D1" s="24"/>
      <c r="E1" s="24"/>
      <c r="F1" s="24"/>
      <c r="G1" s="24"/>
      <c r="H1" s="24"/>
      <c r="I1" s="24"/>
      <c r="J1" s="24"/>
      <c r="K1" s="24"/>
      <c r="L1" s="24"/>
      <c r="M1" s="1"/>
    </row>
    <row r="2" spans="1:16" ht="14.25" thickBot="1">
      <c r="A2" s="292"/>
      <c r="B2" s="292"/>
      <c r="C2" s="292"/>
      <c r="D2" s="299" t="s">
        <v>685</v>
      </c>
      <c r="E2" s="19"/>
      <c r="F2" s="19"/>
      <c r="G2" s="19"/>
      <c r="H2" s="19"/>
      <c r="I2" s="19"/>
      <c r="J2" s="19"/>
      <c r="K2" s="9"/>
      <c r="M2" s="19"/>
    </row>
    <row r="3" spans="1:16" ht="14.25" thickTop="1">
      <c r="A3" s="483" t="s">
        <v>377</v>
      </c>
      <c r="B3" s="484" t="s">
        <v>16</v>
      </c>
      <c r="C3" s="484" t="s">
        <v>17</v>
      </c>
      <c r="D3" s="484" t="s">
        <v>18</v>
      </c>
      <c r="E3" s="316"/>
      <c r="F3" s="316"/>
      <c r="G3" s="316"/>
      <c r="H3" s="316"/>
      <c r="I3" s="316"/>
      <c r="J3" s="316"/>
      <c r="K3" s="316"/>
      <c r="L3" s="316"/>
      <c r="M3" s="2"/>
      <c r="N3" s="473"/>
      <c r="O3" s="473"/>
      <c r="P3" s="473"/>
    </row>
    <row r="4" spans="1:16">
      <c r="A4" s="466" t="s">
        <v>379</v>
      </c>
      <c r="B4" s="113">
        <v>119333</v>
      </c>
      <c r="C4" s="176">
        <v>56622</v>
      </c>
      <c r="D4" s="176">
        <v>62711</v>
      </c>
      <c r="E4" s="485"/>
      <c r="F4" s="468"/>
      <c r="G4" s="467"/>
      <c r="H4" s="467"/>
      <c r="I4" s="486"/>
      <c r="J4" s="467"/>
      <c r="K4" s="467"/>
      <c r="L4" s="467"/>
      <c r="M4" s="470"/>
      <c r="N4" s="473"/>
      <c r="O4" s="473"/>
      <c r="P4" s="473"/>
    </row>
    <row r="5" spans="1:16">
      <c r="A5" s="471"/>
      <c r="B5" s="14"/>
      <c r="C5" s="14"/>
      <c r="D5" s="14"/>
      <c r="E5" s="473"/>
      <c r="F5" s="473"/>
      <c r="G5" s="473"/>
      <c r="H5" s="473"/>
      <c r="I5" s="473"/>
      <c r="J5" s="473"/>
      <c r="K5" s="473"/>
      <c r="L5" s="473"/>
      <c r="M5" s="470"/>
      <c r="N5" s="473"/>
      <c r="O5" s="473"/>
      <c r="P5" s="473"/>
    </row>
    <row r="6" spans="1:16">
      <c r="A6" s="474">
        <v>0</v>
      </c>
      <c r="B6" s="174">
        <v>643</v>
      </c>
      <c r="C6" s="174">
        <v>344</v>
      </c>
      <c r="D6" s="174">
        <v>299</v>
      </c>
      <c r="E6" s="473"/>
      <c r="F6" s="473"/>
      <c r="G6" s="473"/>
      <c r="H6" s="473"/>
      <c r="I6" s="473"/>
      <c r="J6" s="473"/>
      <c r="K6" s="473"/>
      <c r="L6" s="473"/>
      <c r="M6" s="470"/>
      <c r="N6" s="473"/>
      <c r="O6" s="473"/>
      <c r="P6" s="473"/>
    </row>
    <row r="7" spans="1:16">
      <c r="A7" s="474">
        <v>1</v>
      </c>
      <c r="B7" s="174">
        <v>752</v>
      </c>
      <c r="C7" s="174">
        <v>375</v>
      </c>
      <c r="D7" s="174">
        <v>377</v>
      </c>
      <c r="E7" s="473"/>
      <c r="F7" s="473"/>
      <c r="G7" s="473"/>
      <c r="H7" s="473"/>
      <c r="I7" s="473"/>
      <c r="J7" s="473"/>
      <c r="K7" s="473"/>
      <c r="L7" s="473"/>
      <c r="M7" s="470"/>
      <c r="N7" s="473"/>
      <c r="O7" s="473"/>
      <c r="P7" s="473"/>
    </row>
    <row r="8" spans="1:16">
      <c r="A8" s="474">
        <v>2</v>
      </c>
      <c r="B8" s="174">
        <v>779</v>
      </c>
      <c r="C8" s="174">
        <v>394</v>
      </c>
      <c r="D8" s="174">
        <v>385</v>
      </c>
      <c r="E8" s="473"/>
      <c r="F8" s="473"/>
      <c r="G8" s="473"/>
      <c r="H8" s="473"/>
      <c r="I8" s="473"/>
      <c r="J8" s="473"/>
      <c r="K8" s="473"/>
      <c r="L8" s="473"/>
      <c r="M8" s="470"/>
      <c r="N8" s="473"/>
      <c r="O8" s="473"/>
      <c r="P8" s="473"/>
    </row>
    <row r="9" spans="1:16">
      <c r="A9" s="474">
        <v>3</v>
      </c>
      <c r="B9" s="174">
        <v>828</v>
      </c>
      <c r="C9" s="174">
        <v>421</v>
      </c>
      <c r="D9" s="174">
        <v>407</v>
      </c>
      <c r="E9" s="473"/>
      <c r="F9" s="473"/>
      <c r="G9" s="473"/>
      <c r="H9" s="473"/>
      <c r="I9" s="473"/>
      <c r="J9" s="473"/>
      <c r="K9" s="473"/>
      <c r="L9" s="473"/>
      <c r="M9" s="470"/>
      <c r="N9" s="473"/>
      <c r="O9" s="473"/>
      <c r="P9" s="473"/>
    </row>
    <row r="10" spans="1:16">
      <c r="A10" s="474">
        <v>4</v>
      </c>
      <c r="B10" s="174">
        <v>866</v>
      </c>
      <c r="C10" s="174">
        <v>418</v>
      </c>
      <c r="D10" s="174">
        <v>448</v>
      </c>
      <c r="E10" s="473"/>
      <c r="F10" s="473"/>
      <c r="G10" s="473"/>
      <c r="H10" s="473"/>
      <c r="I10" s="473"/>
      <c r="J10" s="473"/>
      <c r="K10" s="473"/>
      <c r="L10" s="473"/>
      <c r="M10" s="470"/>
      <c r="N10" s="473"/>
      <c r="O10" s="473"/>
      <c r="P10" s="473"/>
    </row>
    <row r="11" spans="1:16">
      <c r="A11" s="474" t="s">
        <v>380</v>
      </c>
      <c r="B11" s="174">
        <v>3868</v>
      </c>
      <c r="C11" s="174">
        <v>1952</v>
      </c>
      <c r="D11" s="174">
        <v>1916</v>
      </c>
      <c r="E11" s="473"/>
      <c r="F11" s="473"/>
      <c r="G11" s="473"/>
      <c r="H11" s="473"/>
      <c r="I11" s="473"/>
      <c r="J11" s="473"/>
      <c r="K11" s="473"/>
      <c r="L11" s="473"/>
      <c r="M11" s="470"/>
      <c r="N11" s="473"/>
      <c r="O11" s="473"/>
      <c r="P11" s="473"/>
    </row>
    <row r="12" spans="1:16">
      <c r="A12" s="474"/>
      <c r="B12" s="174"/>
      <c r="C12" s="174"/>
      <c r="D12" s="174"/>
      <c r="E12" s="473"/>
      <c r="F12" s="473"/>
      <c r="G12" s="473"/>
      <c r="H12" s="473"/>
      <c r="I12" s="473"/>
      <c r="J12" s="473"/>
      <c r="K12" s="473"/>
      <c r="L12" s="473"/>
      <c r="M12" s="470"/>
      <c r="N12" s="473"/>
      <c r="O12" s="473"/>
      <c r="P12" s="473"/>
    </row>
    <row r="13" spans="1:16">
      <c r="A13" s="474">
        <v>5</v>
      </c>
      <c r="B13" s="174">
        <v>951</v>
      </c>
      <c r="C13" s="174">
        <v>495</v>
      </c>
      <c r="D13" s="174">
        <v>456</v>
      </c>
      <c r="E13" s="473"/>
      <c r="F13" s="473"/>
      <c r="G13" s="473"/>
      <c r="H13" s="473"/>
      <c r="I13" s="473"/>
      <c r="J13" s="473"/>
      <c r="K13" s="473"/>
      <c r="L13" s="473"/>
      <c r="M13" s="470"/>
      <c r="N13" s="473"/>
      <c r="O13" s="473"/>
      <c r="P13" s="473"/>
    </row>
    <row r="14" spans="1:16">
      <c r="A14" s="474">
        <v>6</v>
      </c>
      <c r="B14" s="174">
        <v>931</v>
      </c>
      <c r="C14" s="174">
        <v>463</v>
      </c>
      <c r="D14" s="174">
        <v>468</v>
      </c>
      <c r="E14" s="473"/>
      <c r="F14" s="473"/>
      <c r="G14" s="473"/>
      <c r="H14" s="473"/>
      <c r="I14" s="473"/>
      <c r="J14" s="473"/>
      <c r="K14" s="473"/>
      <c r="L14" s="473"/>
      <c r="M14" s="470"/>
      <c r="N14" s="473"/>
      <c r="O14" s="473"/>
      <c r="P14" s="473"/>
    </row>
    <row r="15" spans="1:16">
      <c r="A15" s="474">
        <v>7</v>
      </c>
      <c r="B15" s="174">
        <v>958</v>
      </c>
      <c r="C15" s="174">
        <v>486</v>
      </c>
      <c r="D15" s="174">
        <v>472</v>
      </c>
      <c r="E15" s="473"/>
      <c r="F15" s="473"/>
      <c r="G15" s="473"/>
      <c r="H15" s="473"/>
      <c r="I15" s="473"/>
      <c r="J15" s="473"/>
      <c r="K15" s="473"/>
      <c r="L15" s="473"/>
      <c r="M15" s="470"/>
      <c r="N15" s="473"/>
      <c r="O15" s="473"/>
      <c r="P15" s="473"/>
    </row>
    <row r="16" spans="1:16">
      <c r="A16" s="474">
        <v>8</v>
      </c>
      <c r="B16" s="174">
        <v>994</v>
      </c>
      <c r="C16" s="174">
        <v>524</v>
      </c>
      <c r="D16" s="174">
        <v>470</v>
      </c>
      <c r="E16" s="473"/>
      <c r="F16" s="473"/>
      <c r="G16" s="473"/>
      <c r="H16" s="473"/>
      <c r="I16" s="473"/>
      <c r="J16" s="473"/>
      <c r="K16" s="473"/>
      <c r="L16" s="473"/>
      <c r="M16" s="470"/>
      <c r="N16" s="473"/>
      <c r="O16" s="473"/>
      <c r="P16" s="473"/>
    </row>
    <row r="17" spans="1:16">
      <c r="A17" s="474">
        <v>9</v>
      </c>
      <c r="B17" s="174">
        <v>990</v>
      </c>
      <c r="C17" s="174">
        <v>523</v>
      </c>
      <c r="D17" s="174">
        <v>467</v>
      </c>
      <c r="E17" s="473"/>
      <c r="F17" s="473"/>
      <c r="G17" s="473"/>
      <c r="H17" s="473"/>
      <c r="I17" s="473"/>
      <c r="J17" s="473"/>
      <c r="K17" s="473"/>
      <c r="L17" s="473"/>
      <c r="M17" s="470"/>
      <c r="N17" s="473"/>
      <c r="O17" s="473"/>
      <c r="P17" s="473"/>
    </row>
    <row r="18" spans="1:16">
      <c r="A18" s="474" t="s">
        <v>383</v>
      </c>
      <c r="B18" s="174">
        <v>4824</v>
      </c>
      <c r="C18" s="174">
        <v>2491</v>
      </c>
      <c r="D18" s="174">
        <v>2333</v>
      </c>
      <c r="E18" s="473"/>
      <c r="F18" s="473"/>
      <c r="G18" s="473"/>
      <c r="H18" s="473"/>
      <c r="I18" s="473"/>
      <c r="J18" s="473"/>
      <c r="K18" s="473"/>
      <c r="L18" s="473"/>
      <c r="M18" s="470"/>
      <c r="N18" s="473"/>
      <c r="O18" s="473"/>
      <c r="P18" s="473"/>
    </row>
    <row r="19" spans="1:16">
      <c r="A19" s="474"/>
      <c r="B19" s="174"/>
      <c r="C19" s="174"/>
      <c r="D19" s="174"/>
      <c r="E19" s="473"/>
      <c r="F19" s="473"/>
      <c r="G19" s="473"/>
      <c r="H19" s="473"/>
      <c r="I19" s="473"/>
      <c r="J19" s="473"/>
      <c r="K19" s="473"/>
      <c r="L19" s="473"/>
      <c r="M19" s="470"/>
      <c r="N19" s="473"/>
      <c r="O19" s="473"/>
      <c r="P19" s="473"/>
    </row>
    <row r="20" spans="1:16">
      <c r="A20" s="474">
        <v>10</v>
      </c>
      <c r="B20" s="174">
        <v>971</v>
      </c>
      <c r="C20" s="174">
        <v>493</v>
      </c>
      <c r="D20" s="174">
        <v>478</v>
      </c>
      <c r="E20" s="473"/>
      <c r="F20" s="473"/>
      <c r="G20" s="473"/>
      <c r="H20" s="473"/>
      <c r="I20" s="473"/>
      <c r="J20" s="473"/>
      <c r="K20" s="473"/>
      <c r="L20" s="473"/>
      <c r="M20" s="470"/>
      <c r="N20" s="473"/>
      <c r="O20" s="473"/>
      <c r="P20" s="473"/>
    </row>
    <row r="21" spans="1:16">
      <c r="A21" s="474">
        <v>11</v>
      </c>
      <c r="B21" s="174">
        <v>1016</v>
      </c>
      <c r="C21" s="174">
        <v>504</v>
      </c>
      <c r="D21" s="174">
        <v>512</v>
      </c>
      <c r="E21" s="473"/>
      <c r="F21" s="473"/>
      <c r="G21" s="473"/>
      <c r="H21" s="473"/>
      <c r="I21" s="473"/>
      <c r="J21" s="473"/>
      <c r="K21" s="473"/>
      <c r="L21" s="473"/>
      <c r="M21" s="470"/>
      <c r="N21" s="473"/>
      <c r="O21" s="473"/>
      <c r="P21" s="473"/>
    </row>
    <row r="22" spans="1:16">
      <c r="A22" s="474">
        <v>12</v>
      </c>
      <c r="B22" s="174">
        <v>977</v>
      </c>
      <c r="C22" s="174">
        <v>502</v>
      </c>
      <c r="D22" s="174">
        <v>475</v>
      </c>
      <c r="E22" s="473"/>
      <c r="F22" s="473"/>
      <c r="G22" s="473"/>
      <c r="H22" s="473"/>
      <c r="I22" s="473"/>
      <c r="J22" s="473"/>
      <c r="K22" s="473"/>
      <c r="L22" s="473"/>
      <c r="M22" s="470"/>
      <c r="N22" s="473"/>
      <c r="O22" s="473"/>
      <c r="P22" s="473"/>
    </row>
    <row r="23" spans="1:16">
      <c r="A23" s="474">
        <v>13</v>
      </c>
      <c r="B23" s="174">
        <v>972</v>
      </c>
      <c r="C23" s="174">
        <v>481</v>
      </c>
      <c r="D23" s="174">
        <v>491</v>
      </c>
      <c r="E23" s="473"/>
      <c r="F23" s="473"/>
      <c r="G23" s="473"/>
      <c r="H23" s="473"/>
      <c r="I23" s="473"/>
      <c r="J23" s="473"/>
      <c r="K23" s="473"/>
      <c r="L23" s="473"/>
      <c r="M23" s="470"/>
      <c r="N23" s="473"/>
      <c r="O23" s="473"/>
      <c r="P23" s="473"/>
    </row>
    <row r="24" spans="1:16">
      <c r="A24" s="474">
        <v>14</v>
      </c>
      <c r="B24" s="174">
        <v>976</v>
      </c>
      <c r="C24" s="174">
        <v>476</v>
      </c>
      <c r="D24" s="174">
        <v>500</v>
      </c>
      <c r="E24" s="473"/>
      <c r="F24" s="473"/>
      <c r="G24" s="473"/>
      <c r="H24" s="473"/>
      <c r="I24" s="473"/>
      <c r="J24" s="473"/>
      <c r="K24" s="473"/>
      <c r="L24" s="473"/>
      <c r="M24" s="470"/>
      <c r="N24" s="473"/>
      <c r="O24" s="473"/>
      <c r="P24" s="473"/>
    </row>
    <row r="25" spans="1:16">
      <c r="A25" s="474" t="s">
        <v>386</v>
      </c>
      <c r="B25" s="174">
        <v>4912</v>
      </c>
      <c r="C25" s="174">
        <v>2456</v>
      </c>
      <c r="D25" s="174">
        <v>2456</v>
      </c>
      <c r="E25" s="473"/>
      <c r="F25" s="473"/>
      <c r="G25" s="473"/>
      <c r="H25" s="473"/>
      <c r="I25" s="473"/>
      <c r="J25" s="473"/>
      <c r="K25" s="473"/>
      <c r="L25" s="473"/>
      <c r="M25" s="470"/>
      <c r="N25" s="473"/>
      <c r="O25" s="473"/>
      <c r="P25" s="473"/>
    </row>
    <row r="26" spans="1:16">
      <c r="A26" s="474"/>
      <c r="B26" s="174"/>
      <c r="C26" s="174"/>
      <c r="D26" s="174"/>
      <c r="E26" s="473"/>
      <c r="F26" s="473"/>
      <c r="G26" s="473"/>
      <c r="H26" s="473"/>
      <c r="I26" s="473"/>
      <c r="J26" s="473"/>
      <c r="K26" s="473"/>
      <c r="L26" s="473"/>
      <c r="M26" s="470"/>
      <c r="N26" s="473"/>
      <c r="O26" s="473"/>
      <c r="P26" s="473"/>
    </row>
    <row r="27" spans="1:16">
      <c r="A27" s="474">
        <v>15</v>
      </c>
      <c r="B27" s="174">
        <v>1045</v>
      </c>
      <c r="C27" s="174">
        <v>526</v>
      </c>
      <c r="D27" s="174">
        <v>519</v>
      </c>
      <c r="E27" s="473"/>
      <c r="F27" s="473"/>
      <c r="G27" s="473"/>
      <c r="H27" s="473"/>
      <c r="I27" s="473"/>
      <c r="J27" s="473"/>
      <c r="K27" s="473"/>
      <c r="L27" s="473"/>
      <c r="M27" s="470"/>
      <c r="N27" s="473"/>
      <c r="O27" s="473"/>
      <c r="P27" s="473"/>
    </row>
    <row r="28" spans="1:16">
      <c r="A28" s="474">
        <v>16</v>
      </c>
      <c r="B28" s="174">
        <v>1053</v>
      </c>
      <c r="C28" s="174">
        <v>541</v>
      </c>
      <c r="D28" s="174">
        <v>512</v>
      </c>
      <c r="E28" s="473"/>
      <c r="F28" s="473"/>
      <c r="G28" s="473"/>
      <c r="H28" s="473"/>
      <c r="I28" s="473"/>
      <c r="J28" s="473"/>
      <c r="K28" s="473"/>
      <c r="L28" s="473"/>
      <c r="M28" s="470"/>
      <c r="N28" s="473"/>
      <c r="O28" s="473"/>
      <c r="P28" s="473"/>
    </row>
    <row r="29" spans="1:16">
      <c r="A29" s="474">
        <v>17</v>
      </c>
      <c r="B29" s="174">
        <v>997</v>
      </c>
      <c r="C29" s="174">
        <v>509</v>
      </c>
      <c r="D29" s="174">
        <v>488</v>
      </c>
      <c r="E29" s="473"/>
      <c r="F29" s="473"/>
      <c r="G29" s="473"/>
      <c r="H29" s="473"/>
      <c r="I29" s="473"/>
      <c r="J29" s="473"/>
      <c r="K29" s="473"/>
      <c r="L29" s="473"/>
      <c r="M29" s="470"/>
      <c r="N29" s="473"/>
      <c r="O29" s="473"/>
      <c r="P29" s="473"/>
    </row>
    <row r="30" spans="1:16">
      <c r="A30" s="474">
        <v>18</v>
      </c>
      <c r="B30" s="174">
        <v>1176</v>
      </c>
      <c r="C30" s="174">
        <v>589</v>
      </c>
      <c r="D30" s="174">
        <v>587</v>
      </c>
      <c r="E30" s="473"/>
      <c r="F30" s="473"/>
      <c r="G30" s="473"/>
      <c r="H30" s="473"/>
      <c r="I30" s="473"/>
      <c r="J30" s="473"/>
      <c r="K30" s="473"/>
      <c r="L30" s="473"/>
      <c r="M30" s="470"/>
      <c r="N30" s="473"/>
      <c r="O30" s="473"/>
      <c r="P30" s="473"/>
    </row>
    <row r="31" spans="1:16">
      <c r="A31" s="474">
        <v>19</v>
      </c>
      <c r="B31" s="174">
        <v>1291</v>
      </c>
      <c r="C31" s="174">
        <v>669</v>
      </c>
      <c r="D31" s="174">
        <v>622</v>
      </c>
      <c r="E31" s="473"/>
      <c r="F31" s="473"/>
      <c r="G31" s="473"/>
      <c r="H31" s="473"/>
      <c r="I31" s="473"/>
      <c r="J31" s="473"/>
      <c r="K31" s="473"/>
      <c r="L31" s="473"/>
      <c r="M31" s="470"/>
      <c r="N31" s="473"/>
      <c r="O31" s="473"/>
      <c r="P31" s="473"/>
    </row>
    <row r="32" spans="1:16">
      <c r="A32" s="474" t="s">
        <v>389</v>
      </c>
      <c r="B32" s="174">
        <v>5562</v>
      </c>
      <c r="C32" s="174">
        <v>2834</v>
      </c>
      <c r="D32" s="174">
        <v>2728</v>
      </c>
      <c r="E32" s="473"/>
      <c r="F32" s="473"/>
      <c r="G32" s="473"/>
      <c r="H32" s="473"/>
      <c r="I32" s="473"/>
      <c r="J32" s="473"/>
      <c r="K32" s="473"/>
      <c r="L32" s="473"/>
      <c r="M32" s="470"/>
      <c r="N32" s="473"/>
      <c r="O32" s="473"/>
      <c r="P32" s="473"/>
    </row>
    <row r="33" spans="1:16">
      <c r="A33" s="474"/>
      <c r="B33" s="174"/>
      <c r="C33" s="174"/>
      <c r="D33" s="174"/>
      <c r="E33" s="473"/>
      <c r="F33" s="473"/>
      <c r="G33" s="473"/>
      <c r="H33" s="473"/>
      <c r="I33" s="473"/>
      <c r="J33" s="473"/>
      <c r="K33" s="473"/>
      <c r="L33" s="473"/>
      <c r="M33" s="470"/>
      <c r="N33" s="473"/>
      <c r="O33" s="473"/>
      <c r="P33" s="473"/>
    </row>
    <row r="34" spans="1:16">
      <c r="A34" s="474">
        <v>20</v>
      </c>
      <c r="B34" s="174">
        <v>1402</v>
      </c>
      <c r="C34" s="174">
        <v>752</v>
      </c>
      <c r="D34" s="174">
        <v>650</v>
      </c>
      <c r="E34" s="473"/>
      <c r="F34" s="473"/>
      <c r="G34" s="473"/>
      <c r="H34" s="473"/>
      <c r="I34" s="473"/>
      <c r="J34" s="473"/>
      <c r="K34" s="473"/>
      <c r="L34" s="473"/>
      <c r="M34" s="470"/>
      <c r="N34" s="473"/>
      <c r="O34" s="473"/>
      <c r="P34" s="473"/>
    </row>
    <row r="35" spans="1:16">
      <c r="A35" s="474">
        <v>21</v>
      </c>
      <c r="B35" s="174">
        <v>1347</v>
      </c>
      <c r="C35" s="174">
        <v>703</v>
      </c>
      <c r="D35" s="174">
        <v>644</v>
      </c>
      <c r="E35" s="473"/>
      <c r="F35" s="473"/>
      <c r="G35" s="473"/>
      <c r="H35" s="473"/>
      <c r="I35" s="473"/>
      <c r="J35" s="473"/>
      <c r="K35" s="473"/>
      <c r="L35" s="473"/>
      <c r="M35" s="470"/>
      <c r="N35" s="473"/>
      <c r="O35" s="473"/>
      <c r="P35" s="473"/>
    </row>
    <row r="36" spans="1:16">
      <c r="A36" s="474">
        <v>22</v>
      </c>
      <c r="B36" s="174">
        <v>1231</v>
      </c>
      <c r="C36" s="174">
        <v>682</v>
      </c>
      <c r="D36" s="174">
        <v>549</v>
      </c>
      <c r="E36" s="473"/>
      <c r="F36" s="473"/>
      <c r="G36" s="473"/>
      <c r="H36" s="473"/>
      <c r="I36" s="473"/>
      <c r="J36" s="473"/>
      <c r="K36" s="473"/>
      <c r="L36" s="473"/>
      <c r="M36" s="470"/>
      <c r="N36" s="473"/>
      <c r="O36" s="473"/>
      <c r="P36" s="473"/>
    </row>
    <row r="37" spans="1:16">
      <c r="A37" s="474">
        <v>23</v>
      </c>
      <c r="B37" s="174">
        <v>1002</v>
      </c>
      <c r="C37" s="174">
        <v>523</v>
      </c>
      <c r="D37" s="174">
        <v>479</v>
      </c>
      <c r="E37" s="473"/>
      <c r="F37" s="473"/>
      <c r="G37" s="473"/>
      <c r="H37" s="473"/>
      <c r="I37" s="473"/>
      <c r="J37" s="473"/>
      <c r="K37" s="473"/>
      <c r="L37" s="473"/>
      <c r="M37" s="470"/>
      <c r="N37" s="473"/>
      <c r="O37" s="473"/>
      <c r="P37" s="473"/>
    </row>
    <row r="38" spans="1:16">
      <c r="A38" s="474">
        <v>24</v>
      </c>
      <c r="B38" s="174">
        <v>880</v>
      </c>
      <c r="C38" s="174">
        <v>467</v>
      </c>
      <c r="D38" s="174">
        <v>413</v>
      </c>
      <c r="E38" s="473"/>
      <c r="F38" s="473"/>
      <c r="G38" s="473"/>
      <c r="H38" s="473"/>
      <c r="I38" s="473"/>
      <c r="J38" s="473"/>
      <c r="K38" s="473"/>
      <c r="L38" s="473"/>
      <c r="M38" s="470"/>
      <c r="N38" s="473"/>
      <c r="O38" s="473"/>
      <c r="P38" s="473"/>
    </row>
    <row r="39" spans="1:16">
      <c r="A39" s="474" t="s">
        <v>392</v>
      </c>
      <c r="B39" s="174">
        <v>5862</v>
      </c>
      <c r="C39" s="174">
        <v>3127</v>
      </c>
      <c r="D39" s="174">
        <v>2735</v>
      </c>
      <c r="E39" s="473"/>
      <c r="F39" s="473"/>
      <c r="G39" s="473"/>
      <c r="H39" s="473"/>
      <c r="I39" s="473"/>
      <c r="J39" s="473"/>
      <c r="K39" s="473"/>
      <c r="L39" s="473"/>
      <c r="M39" s="470"/>
      <c r="N39" s="473"/>
      <c r="O39" s="473"/>
      <c r="P39" s="473"/>
    </row>
    <row r="40" spans="1:16">
      <c r="A40" s="474"/>
      <c r="B40" s="174"/>
      <c r="C40" s="174"/>
      <c r="D40" s="174"/>
      <c r="E40" s="473"/>
      <c r="F40" s="473"/>
      <c r="G40" s="473"/>
      <c r="H40" s="473"/>
      <c r="I40" s="473"/>
      <c r="J40" s="473"/>
      <c r="K40" s="473"/>
      <c r="L40" s="473"/>
      <c r="M40" s="470"/>
      <c r="N40" s="473"/>
      <c r="O40" s="473"/>
      <c r="P40" s="473"/>
    </row>
    <row r="41" spans="1:16">
      <c r="A41" s="474">
        <v>25</v>
      </c>
      <c r="B41" s="174">
        <v>903</v>
      </c>
      <c r="C41" s="174">
        <v>450</v>
      </c>
      <c r="D41" s="174">
        <v>453</v>
      </c>
      <c r="E41" s="473"/>
      <c r="F41" s="473"/>
      <c r="G41" s="473"/>
      <c r="H41" s="473"/>
      <c r="I41" s="473"/>
      <c r="J41" s="473"/>
      <c r="K41" s="473"/>
      <c r="L41" s="473"/>
      <c r="M41" s="470"/>
      <c r="N41" s="473"/>
      <c r="O41" s="473"/>
      <c r="P41" s="473"/>
    </row>
    <row r="42" spans="1:16">
      <c r="A42" s="474">
        <v>26</v>
      </c>
      <c r="B42" s="174">
        <v>797</v>
      </c>
      <c r="C42" s="174">
        <v>404</v>
      </c>
      <c r="D42" s="174">
        <v>393</v>
      </c>
      <c r="E42" s="473"/>
      <c r="F42" s="473"/>
      <c r="G42" s="473"/>
      <c r="H42" s="473"/>
      <c r="I42" s="473"/>
      <c r="J42" s="473"/>
      <c r="K42" s="473"/>
      <c r="L42" s="473"/>
      <c r="M42" s="470"/>
      <c r="N42" s="473"/>
      <c r="O42" s="473"/>
      <c r="P42" s="473"/>
    </row>
    <row r="43" spans="1:16">
      <c r="A43" s="474">
        <v>27</v>
      </c>
      <c r="B43" s="174">
        <v>889</v>
      </c>
      <c r="C43" s="174">
        <v>464</v>
      </c>
      <c r="D43" s="174">
        <v>425</v>
      </c>
      <c r="E43" s="473"/>
      <c r="F43" s="473"/>
      <c r="G43" s="473"/>
      <c r="H43" s="473"/>
      <c r="I43" s="473"/>
      <c r="J43" s="473"/>
      <c r="K43" s="473"/>
      <c r="L43" s="473"/>
      <c r="M43" s="470"/>
      <c r="N43" s="473"/>
      <c r="O43" s="473"/>
      <c r="P43" s="473"/>
    </row>
    <row r="44" spans="1:16">
      <c r="A44" s="474">
        <v>28</v>
      </c>
      <c r="B44" s="174">
        <v>832</v>
      </c>
      <c r="C44" s="174">
        <v>407</v>
      </c>
      <c r="D44" s="174">
        <v>425</v>
      </c>
      <c r="E44" s="473"/>
      <c r="F44" s="473"/>
      <c r="G44" s="473"/>
      <c r="H44" s="473"/>
      <c r="I44" s="473"/>
      <c r="J44" s="473"/>
      <c r="K44" s="473"/>
      <c r="L44" s="473"/>
      <c r="M44" s="470"/>
      <c r="N44" s="473"/>
      <c r="O44" s="473"/>
      <c r="P44" s="473"/>
    </row>
    <row r="45" spans="1:16">
      <c r="A45" s="474">
        <v>29</v>
      </c>
      <c r="B45" s="174">
        <v>966</v>
      </c>
      <c r="C45" s="174">
        <v>444</v>
      </c>
      <c r="D45" s="174">
        <v>522</v>
      </c>
      <c r="E45" s="473"/>
      <c r="F45" s="473"/>
      <c r="G45" s="473"/>
      <c r="H45" s="473"/>
      <c r="I45" s="473"/>
      <c r="J45" s="473"/>
      <c r="K45" s="473"/>
      <c r="L45" s="473"/>
      <c r="M45" s="470"/>
      <c r="N45" s="473"/>
      <c r="O45" s="473"/>
      <c r="P45" s="473"/>
    </row>
    <row r="46" spans="1:16">
      <c r="A46" s="474" t="s">
        <v>395</v>
      </c>
      <c r="B46" s="174">
        <v>4387</v>
      </c>
      <c r="C46" s="174">
        <v>2169</v>
      </c>
      <c r="D46" s="174">
        <v>2218</v>
      </c>
      <c r="E46" s="473"/>
      <c r="F46" s="473"/>
      <c r="G46" s="473"/>
      <c r="H46" s="473"/>
      <c r="I46" s="473"/>
      <c r="J46" s="473"/>
      <c r="K46" s="473"/>
      <c r="L46" s="473"/>
      <c r="M46" s="470"/>
      <c r="N46" s="473"/>
      <c r="O46" s="473"/>
      <c r="P46" s="473"/>
    </row>
    <row r="47" spans="1:16">
      <c r="A47" s="474"/>
      <c r="B47" s="174"/>
      <c r="C47" s="174"/>
      <c r="D47" s="174"/>
      <c r="E47" s="473"/>
      <c r="F47" s="473"/>
      <c r="G47" s="473"/>
      <c r="H47" s="473"/>
      <c r="I47" s="473"/>
      <c r="J47" s="473"/>
      <c r="K47" s="473"/>
      <c r="L47" s="473"/>
      <c r="M47" s="470"/>
      <c r="N47" s="473"/>
      <c r="O47" s="473"/>
      <c r="P47" s="473"/>
    </row>
    <row r="48" spans="1:16">
      <c r="A48" s="474">
        <v>30</v>
      </c>
      <c r="B48" s="174">
        <v>963</v>
      </c>
      <c r="C48" s="174">
        <v>483</v>
      </c>
      <c r="D48" s="174">
        <v>480</v>
      </c>
      <c r="E48" s="473"/>
      <c r="F48" s="473"/>
      <c r="G48" s="473"/>
      <c r="H48" s="473"/>
      <c r="I48" s="473"/>
      <c r="J48" s="473"/>
      <c r="K48" s="473"/>
      <c r="L48" s="473"/>
      <c r="M48" s="470"/>
      <c r="N48" s="473"/>
      <c r="O48" s="473"/>
      <c r="P48" s="473"/>
    </row>
    <row r="49" spans="1:16">
      <c r="A49" s="474">
        <v>31</v>
      </c>
      <c r="B49" s="174">
        <v>1036</v>
      </c>
      <c r="C49" s="174">
        <v>537</v>
      </c>
      <c r="D49" s="174">
        <v>499</v>
      </c>
      <c r="E49" s="473"/>
      <c r="F49" s="473"/>
      <c r="G49" s="473"/>
      <c r="H49" s="473"/>
      <c r="I49" s="473"/>
      <c r="J49" s="473"/>
      <c r="K49" s="473"/>
      <c r="L49" s="473"/>
      <c r="M49" s="470"/>
      <c r="N49" s="473"/>
      <c r="O49" s="473"/>
      <c r="P49" s="473"/>
    </row>
    <row r="50" spans="1:16">
      <c r="A50" s="474">
        <v>32</v>
      </c>
      <c r="B50" s="174">
        <v>1061</v>
      </c>
      <c r="C50" s="174">
        <v>504</v>
      </c>
      <c r="D50" s="174">
        <v>557</v>
      </c>
      <c r="E50" s="473"/>
      <c r="F50" s="473"/>
      <c r="G50" s="473"/>
      <c r="H50" s="473"/>
      <c r="I50" s="473"/>
      <c r="J50" s="473"/>
      <c r="K50" s="473"/>
      <c r="L50" s="473"/>
      <c r="M50" s="470"/>
      <c r="N50" s="473"/>
      <c r="O50" s="473"/>
      <c r="P50" s="473"/>
    </row>
    <row r="51" spans="1:16">
      <c r="A51" s="474">
        <v>33</v>
      </c>
      <c r="B51" s="174">
        <v>1112</v>
      </c>
      <c r="C51" s="174">
        <v>546</v>
      </c>
      <c r="D51" s="174">
        <v>566</v>
      </c>
      <c r="E51" s="473"/>
      <c r="F51" s="473"/>
      <c r="G51" s="473"/>
      <c r="H51" s="473"/>
      <c r="I51" s="473"/>
      <c r="J51" s="473"/>
      <c r="K51" s="473"/>
      <c r="L51" s="473"/>
      <c r="M51" s="470"/>
      <c r="N51" s="473"/>
      <c r="O51" s="473"/>
      <c r="P51" s="473"/>
    </row>
    <row r="52" spans="1:16">
      <c r="A52" s="474">
        <v>34</v>
      </c>
      <c r="B52" s="174">
        <v>1180</v>
      </c>
      <c r="C52" s="174">
        <v>590</v>
      </c>
      <c r="D52" s="174">
        <v>590</v>
      </c>
      <c r="E52" s="473"/>
      <c r="F52" s="473"/>
      <c r="G52" s="473"/>
      <c r="H52" s="473"/>
      <c r="I52" s="473"/>
      <c r="J52" s="473"/>
      <c r="K52" s="473"/>
      <c r="L52" s="473"/>
      <c r="M52" s="470"/>
      <c r="N52" s="473"/>
      <c r="O52" s="473"/>
      <c r="P52" s="473"/>
    </row>
    <row r="53" spans="1:16">
      <c r="A53" s="474" t="s">
        <v>399</v>
      </c>
      <c r="B53" s="174">
        <v>5352</v>
      </c>
      <c r="C53" s="174">
        <v>2660</v>
      </c>
      <c r="D53" s="174">
        <v>2692</v>
      </c>
      <c r="E53" s="473"/>
      <c r="F53" s="473"/>
      <c r="G53" s="473"/>
      <c r="H53" s="473"/>
      <c r="I53" s="473"/>
      <c r="J53" s="473"/>
      <c r="K53" s="473"/>
      <c r="L53" s="473"/>
      <c r="M53" s="470"/>
      <c r="N53" s="473"/>
      <c r="O53" s="473"/>
      <c r="P53" s="473"/>
    </row>
    <row r="54" spans="1:16">
      <c r="A54" s="487"/>
      <c r="B54" s="182"/>
      <c r="C54" s="467"/>
      <c r="D54" s="467"/>
      <c r="E54" s="191"/>
      <c r="F54" s="469"/>
      <c r="G54" s="469"/>
      <c r="H54" s="469"/>
      <c r="I54" s="473"/>
      <c r="J54" s="473"/>
      <c r="K54" s="473"/>
      <c r="L54" s="473"/>
      <c r="M54" s="470"/>
      <c r="N54" s="473"/>
      <c r="O54" s="473"/>
      <c r="P54" s="473"/>
    </row>
    <row r="55" spans="1:16">
      <c r="A55" s="478">
        <v>35</v>
      </c>
      <c r="B55" s="174">
        <v>1280</v>
      </c>
      <c r="C55" s="174">
        <v>621</v>
      </c>
      <c r="D55" s="174">
        <v>659</v>
      </c>
      <c r="E55" s="191"/>
      <c r="F55" s="469"/>
      <c r="G55" s="469"/>
      <c r="H55" s="469"/>
      <c r="I55" s="473"/>
      <c r="J55" s="473"/>
      <c r="K55" s="473"/>
      <c r="L55" s="473"/>
      <c r="M55" s="470"/>
      <c r="N55" s="473"/>
      <c r="O55" s="473"/>
      <c r="P55" s="473"/>
    </row>
    <row r="56" spans="1:16">
      <c r="A56" s="478">
        <v>36</v>
      </c>
      <c r="B56" s="174">
        <v>1211</v>
      </c>
      <c r="C56" s="174">
        <v>622</v>
      </c>
      <c r="D56" s="174">
        <v>589</v>
      </c>
      <c r="E56" s="465"/>
      <c r="F56" s="465"/>
      <c r="G56" s="9"/>
      <c r="H56" s="9"/>
      <c r="I56" s="473"/>
      <c r="J56" s="473"/>
      <c r="K56" s="473"/>
      <c r="L56" s="473"/>
      <c r="M56" s="9"/>
      <c r="N56" s="473"/>
      <c r="O56" s="473"/>
      <c r="P56" s="473"/>
    </row>
    <row r="57" spans="1:16">
      <c r="A57" s="478">
        <v>37</v>
      </c>
      <c r="B57" s="174">
        <v>1264</v>
      </c>
      <c r="C57" s="174">
        <v>644</v>
      </c>
      <c r="D57" s="174">
        <v>620</v>
      </c>
      <c r="E57" s="473"/>
      <c r="F57" s="473"/>
      <c r="G57" s="473"/>
      <c r="H57" s="473"/>
      <c r="I57" s="473"/>
      <c r="J57" s="473"/>
      <c r="K57" s="473"/>
      <c r="L57" s="473"/>
      <c r="M57" s="473"/>
      <c r="N57" s="473"/>
      <c r="O57" s="473"/>
      <c r="P57" s="473"/>
    </row>
    <row r="58" spans="1:16">
      <c r="A58" s="478">
        <v>38</v>
      </c>
      <c r="B58" s="174">
        <v>1319</v>
      </c>
      <c r="C58" s="174">
        <v>659</v>
      </c>
      <c r="D58" s="174">
        <v>660</v>
      </c>
      <c r="E58" s="473"/>
      <c r="F58" s="473"/>
      <c r="G58" s="473"/>
      <c r="H58" s="473"/>
      <c r="I58" s="473"/>
      <c r="J58" s="473"/>
      <c r="K58" s="473"/>
      <c r="L58" s="473"/>
      <c r="M58" s="473"/>
      <c r="N58" s="473"/>
      <c r="O58" s="473"/>
      <c r="P58" s="473"/>
    </row>
    <row r="59" spans="1:16">
      <c r="A59" s="478">
        <v>39</v>
      </c>
      <c r="B59" s="174">
        <v>1404</v>
      </c>
      <c r="C59" s="174">
        <v>675</v>
      </c>
      <c r="D59" s="174">
        <v>729</v>
      </c>
      <c r="E59" s="473"/>
      <c r="F59" s="473"/>
      <c r="G59" s="473"/>
      <c r="H59" s="473"/>
      <c r="I59" s="473"/>
      <c r="J59" s="473"/>
      <c r="K59" s="473"/>
      <c r="L59" s="473"/>
      <c r="M59" s="473"/>
      <c r="N59" s="473"/>
      <c r="O59" s="473"/>
      <c r="P59" s="473"/>
    </row>
    <row r="60" spans="1:16">
      <c r="A60" s="478" t="s">
        <v>381</v>
      </c>
      <c r="B60" s="174">
        <v>6478</v>
      </c>
      <c r="C60" s="174">
        <v>3221</v>
      </c>
      <c r="D60" s="174">
        <v>3257</v>
      </c>
      <c r="E60" s="473"/>
      <c r="F60" s="473"/>
      <c r="G60" s="473"/>
      <c r="H60" s="473"/>
      <c r="I60" s="473"/>
      <c r="J60" s="473"/>
      <c r="K60" s="473"/>
      <c r="L60" s="473"/>
      <c r="M60" s="473"/>
      <c r="N60" s="473"/>
      <c r="O60" s="473"/>
      <c r="P60" s="473"/>
    </row>
    <row r="61" spans="1:16">
      <c r="A61" s="478"/>
      <c r="B61" s="175"/>
      <c r="C61" s="175"/>
      <c r="D61" s="175"/>
      <c r="E61" s="473"/>
      <c r="F61" s="473"/>
      <c r="G61" s="473"/>
      <c r="H61" s="473"/>
      <c r="I61" s="473"/>
      <c r="J61" s="473"/>
      <c r="K61" s="473"/>
      <c r="L61" s="473"/>
      <c r="M61" s="473"/>
      <c r="N61" s="473"/>
      <c r="O61" s="473"/>
      <c r="P61" s="473"/>
    </row>
    <row r="62" spans="1:16">
      <c r="A62" s="478">
        <v>40</v>
      </c>
      <c r="B62" s="174">
        <v>1299</v>
      </c>
      <c r="C62" s="174">
        <v>673</v>
      </c>
      <c r="D62" s="174">
        <v>626</v>
      </c>
      <c r="E62" s="473"/>
      <c r="F62" s="473"/>
      <c r="G62" s="473"/>
      <c r="H62" s="473"/>
      <c r="I62" s="473"/>
      <c r="J62" s="473"/>
      <c r="K62" s="473"/>
      <c r="L62" s="473"/>
      <c r="M62" s="473"/>
      <c r="N62" s="473"/>
      <c r="O62" s="473"/>
      <c r="P62" s="473"/>
    </row>
    <row r="63" spans="1:16">
      <c r="A63" s="478">
        <v>41</v>
      </c>
      <c r="B63" s="174">
        <v>1257</v>
      </c>
      <c r="C63" s="174">
        <v>614</v>
      </c>
      <c r="D63" s="174">
        <v>643</v>
      </c>
      <c r="E63" s="473"/>
      <c r="F63" s="473"/>
      <c r="G63" s="473"/>
      <c r="H63" s="473"/>
      <c r="I63" s="473"/>
      <c r="J63" s="473"/>
      <c r="K63" s="473"/>
      <c r="L63" s="473"/>
      <c r="M63" s="473"/>
      <c r="N63" s="473"/>
      <c r="O63" s="473"/>
      <c r="P63" s="473"/>
    </row>
    <row r="64" spans="1:16">
      <c r="A64" s="478">
        <v>42</v>
      </c>
      <c r="B64" s="174">
        <v>1386</v>
      </c>
      <c r="C64" s="174">
        <v>680</v>
      </c>
      <c r="D64" s="174">
        <v>706</v>
      </c>
      <c r="E64" s="473"/>
      <c r="F64" s="473"/>
      <c r="G64" s="473"/>
      <c r="H64" s="473"/>
      <c r="I64" s="473"/>
      <c r="J64" s="473"/>
      <c r="K64" s="473"/>
      <c r="L64" s="473"/>
      <c r="M64" s="473"/>
      <c r="N64" s="473"/>
      <c r="O64" s="473"/>
      <c r="P64" s="473"/>
    </row>
    <row r="65" spans="1:16">
      <c r="A65" s="478">
        <v>43</v>
      </c>
      <c r="B65" s="174">
        <v>1306</v>
      </c>
      <c r="C65" s="174">
        <v>611</v>
      </c>
      <c r="D65" s="174">
        <v>695</v>
      </c>
      <c r="E65" s="473"/>
      <c r="F65" s="473"/>
      <c r="G65" s="473"/>
      <c r="H65" s="473"/>
      <c r="I65" s="473"/>
      <c r="J65" s="473"/>
      <c r="K65" s="473"/>
      <c r="L65" s="473"/>
      <c r="M65" s="473"/>
      <c r="N65" s="473"/>
      <c r="O65" s="473"/>
      <c r="P65" s="473"/>
    </row>
    <row r="66" spans="1:16">
      <c r="A66" s="478">
        <v>44</v>
      </c>
      <c r="B66" s="174">
        <v>1400</v>
      </c>
      <c r="C66" s="174">
        <v>687</v>
      </c>
      <c r="D66" s="174">
        <v>713</v>
      </c>
      <c r="E66" s="473"/>
      <c r="F66" s="473"/>
      <c r="G66" s="473"/>
      <c r="H66" s="473"/>
      <c r="I66" s="473"/>
      <c r="J66" s="473"/>
      <c r="K66" s="473"/>
      <c r="L66" s="473"/>
      <c r="M66" s="473"/>
      <c r="N66" s="473"/>
      <c r="O66" s="473"/>
      <c r="P66" s="473"/>
    </row>
    <row r="67" spans="1:16">
      <c r="A67" s="478" t="s">
        <v>384</v>
      </c>
      <c r="B67" s="174">
        <v>6648</v>
      </c>
      <c r="C67" s="174">
        <v>3265</v>
      </c>
      <c r="D67" s="174">
        <v>3383</v>
      </c>
      <c r="E67" s="473"/>
      <c r="F67" s="473"/>
      <c r="G67" s="473"/>
      <c r="H67" s="473"/>
      <c r="I67" s="473"/>
      <c r="J67" s="473"/>
      <c r="K67" s="473"/>
      <c r="L67" s="473"/>
      <c r="M67" s="473"/>
      <c r="N67" s="473"/>
      <c r="O67" s="473"/>
      <c r="P67" s="473"/>
    </row>
    <row r="68" spans="1:16">
      <c r="A68" s="478"/>
      <c r="B68" s="175"/>
      <c r="C68" s="175"/>
      <c r="D68" s="175"/>
      <c r="E68" s="473"/>
      <c r="F68" s="473"/>
      <c r="G68" s="473"/>
      <c r="H68" s="473"/>
      <c r="I68" s="473"/>
      <c r="J68" s="473"/>
      <c r="K68" s="473"/>
      <c r="L68" s="473"/>
      <c r="M68" s="473"/>
      <c r="N68" s="473"/>
      <c r="O68" s="473"/>
      <c r="P68" s="473"/>
    </row>
    <row r="69" spans="1:16">
      <c r="A69" s="478">
        <v>45</v>
      </c>
      <c r="B69" s="174">
        <v>1502</v>
      </c>
      <c r="C69" s="174">
        <v>708</v>
      </c>
      <c r="D69" s="174">
        <v>794</v>
      </c>
      <c r="E69" s="473"/>
      <c r="F69" s="473"/>
      <c r="G69" s="473"/>
      <c r="H69" s="473"/>
      <c r="I69" s="473"/>
      <c r="J69" s="473"/>
      <c r="K69" s="473"/>
      <c r="L69" s="473"/>
      <c r="M69" s="473"/>
      <c r="N69" s="473"/>
      <c r="O69" s="473"/>
      <c r="P69" s="473"/>
    </row>
    <row r="70" spans="1:16">
      <c r="A70" s="478">
        <v>46</v>
      </c>
      <c r="B70" s="174">
        <v>1639</v>
      </c>
      <c r="C70" s="174">
        <v>798</v>
      </c>
      <c r="D70" s="174">
        <v>841</v>
      </c>
      <c r="E70" s="473"/>
      <c r="F70" s="473"/>
      <c r="G70" s="473"/>
      <c r="H70" s="473"/>
      <c r="I70" s="473"/>
      <c r="J70" s="473"/>
      <c r="K70" s="473"/>
      <c r="L70" s="473"/>
      <c r="M70" s="473"/>
      <c r="N70" s="473"/>
      <c r="O70" s="473"/>
      <c r="P70" s="473"/>
    </row>
    <row r="71" spans="1:16">
      <c r="A71" s="478">
        <v>47</v>
      </c>
      <c r="B71" s="174">
        <v>1713</v>
      </c>
      <c r="C71" s="174">
        <v>880</v>
      </c>
      <c r="D71" s="174">
        <v>833</v>
      </c>
      <c r="E71" s="473"/>
      <c r="F71" s="473"/>
      <c r="G71" s="473"/>
      <c r="H71" s="473"/>
      <c r="I71" s="473"/>
      <c r="J71" s="473"/>
      <c r="K71" s="473"/>
      <c r="L71" s="473"/>
      <c r="M71" s="473"/>
      <c r="N71" s="473"/>
      <c r="O71" s="473"/>
      <c r="P71" s="473"/>
    </row>
    <row r="72" spans="1:16">
      <c r="A72" s="478">
        <v>48</v>
      </c>
      <c r="B72" s="174">
        <v>1786</v>
      </c>
      <c r="C72" s="174">
        <v>860</v>
      </c>
      <c r="D72" s="174">
        <v>926</v>
      </c>
      <c r="E72" s="473"/>
      <c r="F72" s="473"/>
      <c r="G72" s="473"/>
      <c r="H72" s="473"/>
      <c r="I72" s="473"/>
      <c r="J72" s="473"/>
      <c r="K72" s="473"/>
      <c r="L72" s="473"/>
      <c r="M72" s="473"/>
      <c r="N72" s="473"/>
      <c r="O72" s="473"/>
      <c r="P72" s="473"/>
    </row>
    <row r="73" spans="1:16">
      <c r="A73" s="478">
        <v>49</v>
      </c>
      <c r="B73" s="174">
        <v>1756</v>
      </c>
      <c r="C73" s="174">
        <v>884</v>
      </c>
      <c r="D73" s="174">
        <v>872</v>
      </c>
      <c r="E73" s="473"/>
      <c r="F73" s="473"/>
      <c r="G73" s="473"/>
      <c r="H73" s="473"/>
      <c r="I73" s="473"/>
      <c r="J73" s="473"/>
      <c r="K73" s="473"/>
      <c r="L73" s="473"/>
      <c r="M73" s="473"/>
      <c r="N73" s="473"/>
      <c r="O73" s="473"/>
      <c r="P73" s="473"/>
    </row>
    <row r="74" spans="1:16">
      <c r="A74" s="478" t="s">
        <v>387</v>
      </c>
      <c r="B74" s="174">
        <v>8396</v>
      </c>
      <c r="C74" s="174">
        <v>4130</v>
      </c>
      <c r="D74" s="174">
        <v>4266</v>
      </c>
      <c r="E74" s="473"/>
      <c r="F74" s="473"/>
      <c r="G74" s="473"/>
      <c r="H74" s="473"/>
      <c r="I74" s="473"/>
      <c r="J74" s="473"/>
      <c r="K74" s="473"/>
      <c r="L74" s="473"/>
      <c r="M74" s="473"/>
      <c r="N74" s="473"/>
      <c r="O74" s="473"/>
      <c r="P74" s="473"/>
    </row>
    <row r="75" spans="1:16">
      <c r="A75" s="478"/>
      <c r="B75" s="175"/>
      <c r="C75" s="175"/>
      <c r="D75" s="175"/>
      <c r="E75" s="473"/>
      <c r="F75" s="473"/>
      <c r="G75" s="473"/>
      <c r="H75" s="473"/>
      <c r="I75" s="473"/>
      <c r="J75" s="473"/>
      <c r="K75" s="473"/>
      <c r="L75" s="473"/>
      <c r="M75" s="473"/>
      <c r="N75" s="473"/>
      <c r="O75" s="473"/>
      <c r="P75" s="473"/>
    </row>
    <row r="76" spans="1:16">
      <c r="A76" s="478">
        <v>50</v>
      </c>
      <c r="B76" s="174">
        <v>1698</v>
      </c>
      <c r="C76" s="174">
        <v>849</v>
      </c>
      <c r="D76" s="174">
        <v>849</v>
      </c>
      <c r="E76" s="473"/>
      <c r="F76" s="473"/>
      <c r="G76" s="473"/>
      <c r="H76" s="473"/>
      <c r="I76" s="473"/>
      <c r="J76" s="473"/>
      <c r="K76" s="473"/>
      <c r="L76" s="473"/>
      <c r="M76" s="473"/>
      <c r="N76" s="473"/>
      <c r="O76" s="473"/>
      <c r="P76" s="473"/>
    </row>
    <row r="77" spans="1:16">
      <c r="A77" s="478">
        <v>51</v>
      </c>
      <c r="B77" s="174">
        <v>1633</v>
      </c>
      <c r="C77" s="174">
        <v>811</v>
      </c>
      <c r="D77" s="174">
        <v>822</v>
      </c>
      <c r="E77" s="473"/>
      <c r="F77" s="473"/>
      <c r="G77" s="473"/>
      <c r="H77" s="473"/>
      <c r="I77" s="473"/>
      <c r="J77" s="473"/>
      <c r="K77" s="473"/>
      <c r="L77" s="473"/>
      <c r="M77" s="473"/>
      <c r="N77" s="473"/>
      <c r="O77" s="473"/>
      <c r="P77" s="473"/>
    </row>
    <row r="78" spans="1:16">
      <c r="A78" s="478">
        <v>52</v>
      </c>
      <c r="B78" s="174">
        <v>1710</v>
      </c>
      <c r="C78" s="174">
        <v>820</v>
      </c>
      <c r="D78" s="174">
        <v>890</v>
      </c>
      <c r="E78" s="473"/>
      <c r="F78" s="473"/>
      <c r="G78" s="473"/>
      <c r="H78" s="473"/>
      <c r="I78" s="473"/>
      <c r="J78" s="473"/>
      <c r="K78" s="473"/>
      <c r="L78" s="473"/>
      <c r="M78" s="473"/>
      <c r="N78" s="473"/>
      <c r="O78" s="473"/>
      <c r="P78" s="473"/>
    </row>
    <row r="79" spans="1:16">
      <c r="A79" s="478">
        <v>53</v>
      </c>
      <c r="B79" s="174">
        <v>1678</v>
      </c>
      <c r="C79" s="174">
        <v>796</v>
      </c>
      <c r="D79" s="174">
        <v>882</v>
      </c>
      <c r="E79" s="473"/>
      <c r="F79" s="473"/>
      <c r="G79" s="473"/>
      <c r="H79" s="473"/>
      <c r="I79" s="473"/>
      <c r="J79" s="473"/>
      <c r="K79" s="473"/>
      <c r="L79" s="473"/>
      <c r="M79" s="473"/>
      <c r="N79" s="473"/>
      <c r="O79" s="473"/>
      <c r="P79" s="473"/>
    </row>
    <row r="80" spans="1:16">
      <c r="A80" s="478">
        <v>54</v>
      </c>
      <c r="B80" s="174">
        <v>1663</v>
      </c>
      <c r="C80" s="174">
        <v>777</v>
      </c>
      <c r="D80" s="174">
        <v>886</v>
      </c>
      <c r="E80" s="473"/>
      <c r="F80" s="473"/>
      <c r="G80" s="473"/>
      <c r="H80" s="473"/>
      <c r="I80" s="473"/>
      <c r="J80" s="473"/>
      <c r="K80" s="473"/>
      <c r="L80" s="473"/>
      <c r="M80" s="473"/>
      <c r="N80" s="473"/>
      <c r="O80" s="473"/>
      <c r="P80" s="473"/>
    </row>
    <row r="81" spans="1:16">
      <c r="A81" s="478" t="s">
        <v>390</v>
      </c>
      <c r="B81" s="174">
        <v>8382</v>
      </c>
      <c r="C81" s="174">
        <v>4053</v>
      </c>
      <c r="D81" s="174">
        <v>4329</v>
      </c>
      <c r="E81" s="473"/>
      <c r="F81" s="473"/>
      <c r="G81" s="473"/>
      <c r="H81" s="473"/>
      <c r="I81" s="473"/>
      <c r="J81" s="473"/>
      <c r="K81" s="473"/>
      <c r="L81" s="473"/>
      <c r="M81" s="473"/>
      <c r="N81" s="473"/>
      <c r="O81" s="473"/>
      <c r="P81" s="473"/>
    </row>
    <row r="82" spans="1:16">
      <c r="A82" s="478"/>
      <c r="B82" s="175"/>
      <c r="C82" s="175"/>
      <c r="D82" s="175"/>
      <c r="E82" s="473"/>
      <c r="F82" s="473"/>
      <c r="G82" s="473"/>
      <c r="H82" s="473"/>
      <c r="I82" s="473"/>
      <c r="J82" s="473"/>
      <c r="K82" s="473"/>
      <c r="L82" s="473"/>
      <c r="M82" s="473"/>
      <c r="N82" s="473"/>
      <c r="O82" s="473"/>
      <c r="P82" s="473"/>
    </row>
    <row r="83" spans="1:16">
      <c r="A83" s="478">
        <v>55</v>
      </c>
      <c r="B83" s="174">
        <v>1758</v>
      </c>
      <c r="C83" s="174">
        <v>821</v>
      </c>
      <c r="D83" s="174">
        <v>937</v>
      </c>
      <c r="E83" s="473"/>
      <c r="F83" s="473"/>
      <c r="G83" s="473"/>
      <c r="H83" s="473"/>
      <c r="I83" s="473"/>
      <c r="J83" s="473"/>
      <c r="K83" s="473"/>
      <c r="L83" s="473"/>
      <c r="M83" s="473"/>
      <c r="N83" s="473"/>
      <c r="O83" s="473"/>
      <c r="P83" s="473"/>
    </row>
    <row r="84" spans="1:16">
      <c r="A84" s="478">
        <v>56</v>
      </c>
      <c r="B84" s="174">
        <v>1348</v>
      </c>
      <c r="C84" s="174">
        <v>650</v>
      </c>
      <c r="D84" s="174">
        <v>698</v>
      </c>
      <c r="E84" s="473"/>
      <c r="F84" s="473"/>
      <c r="G84" s="473"/>
      <c r="H84" s="473"/>
      <c r="I84" s="473"/>
      <c r="J84" s="473"/>
      <c r="K84" s="473"/>
      <c r="L84" s="473"/>
      <c r="M84" s="473"/>
      <c r="N84" s="473"/>
      <c r="O84" s="473"/>
      <c r="P84" s="473"/>
    </row>
    <row r="85" spans="1:16">
      <c r="A85" s="478">
        <v>57</v>
      </c>
      <c r="B85" s="174">
        <v>1708</v>
      </c>
      <c r="C85" s="174">
        <v>781</v>
      </c>
      <c r="D85" s="174">
        <v>927</v>
      </c>
      <c r="E85" s="473"/>
      <c r="F85" s="473"/>
      <c r="G85" s="473"/>
      <c r="H85" s="473"/>
      <c r="I85" s="473"/>
      <c r="J85" s="473"/>
      <c r="K85" s="473"/>
      <c r="L85" s="473"/>
      <c r="M85" s="473"/>
      <c r="N85" s="473"/>
      <c r="O85" s="473"/>
      <c r="P85" s="473"/>
    </row>
    <row r="86" spans="1:16">
      <c r="A86" s="478">
        <v>58</v>
      </c>
      <c r="B86" s="174">
        <v>1632</v>
      </c>
      <c r="C86" s="174">
        <v>771</v>
      </c>
      <c r="D86" s="174">
        <v>861</v>
      </c>
      <c r="E86" s="473"/>
      <c r="F86" s="473"/>
      <c r="G86" s="473"/>
      <c r="H86" s="473"/>
      <c r="I86" s="473"/>
      <c r="J86" s="473"/>
      <c r="K86" s="473"/>
      <c r="L86" s="473"/>
      <c r="M86" s="473"/>
      <c r="N86" s="473"/>
      <c r="O86" s="473"/>
      <c r="P86" s="473"/>
    </row>
    <row r="87" spans="1:16">
      <c r="A87" s="478">
        <v>59</v>
      </c>
      <c r="B87" s="174">
        <v>1727</v>
      </c>
      <c r="C87" s="174">
        <v>798</v>
      </c>
      <c r="D87" s="174">
        <v>929</v>
      </c>
      <c r="E87" s="473"/>
      <c r="F87" s="473"/>
      <c r="G87" s="473"/>
      <c r="H87" s="473"/>
      <c r="I87" s="473"/>
      <c r="J87" s="473"/>
      <c r="K87" s="473"/>
      <c r="L87" s="473"/>
      <c r="M87" s="473"/>
      <c r="N87" s="473"/>
      <c r="O87" s="473"/>
      <c r="P87" s="473"/>
    </row>
    <row r="88" spans="1:16">
      <c r="A88" s="478" t="s">
        <v>393</v>
      </c>
      <c r="B88" s="174">
        <v>8173</v>
      </c>
      <c r="C88" s="174">
        <v>3821</v>
      </c>
      <c r="D88" s="174">
        <v>4352</v>
      </c>
      <c r="E88" s="473"/>
      <c r="F88" s="473"/>
      <c r="G88" s="473"/>
      <c r="H88" s="473"/>
      <c r="I88" s="473"/>
      <c r="J88" s="473"/>
      <c r="K88" s="473"/>
      <c r="L88" s="473"/>
      <c r="M88" s="473"/>
      <c r="N88" s="473"/>
      <c r="O88" s="473"/>
      <c r="P88" s="473"/>
    </row>
    <row r="89" spans="1:16">
      <c r="A89" s="478"/>
      <c r="B89" s="175"/>
      <c r="C89" s="175"/>
      <c r="D89" s="175"/>
      <c r="E89" s="473"/>
      <c r="F89" s="473"/>
      <c r="G89" s="473"/>
      <c r="H89" s="473"/>
      <c r="I89" s="473"/>
      <c r="J89" s="473"/>
      <c r="K89" s="473"/>
      <c r="L89" s="473"/>
      <c r="M89" s="473"/>
      <c r="N89" s="473"/>
      <c r="O89" s="473"/>
      <c r="P89" s="473"/>
    </row>
    <row r="90" spans="1:16">
      <c r="A90" s="478">
        <v>60</v>
      </c>
      <c r="B90" s="174">
        <v>1671</v>
      </c>
      <c r="C90" s="174">
        <v>775</v>
      </c>
      <c r="D90" s="174">
        <v>896</v>
      </c>
      <c r="E90" s="473"/>
      <c r="F90" s="473"/>
      <c r="G90" s="473"/>
      <c r="H90" s="473"/>
      <c r="I90" s="473"/>
      <c r="J90" s="473"/>
      <c r="K90" s="473"/>
      <c r="L90" s="473"/>
      <c r="M90" s="473"/>
      <c r="N90" s="473"/>
      <c r="O90" s="473"/>
      <c r="P90" s="473"/>
    </row>
    <row r="91" spans="1:16">
      <c r="A91" s="478">
        <v>61</v>
      </c>
      <c r="B91" s="174">
        <v>1769</v>
      </c>
      <c r="C91" s="174">
        <v>881</v>
      </c>
      <c r="D91" s="174">
        <v>888</v>
      </c>
      <c r="E91" s="473"/>
      <c r="F91" s="473"/>
      <c r="G91" s="473"/>
      <c r="H91" s="473"/>
      <c r="I91" s="473"/>
      <c r="J91" s="473"/>
      <c r="K91" s="473"/>
      <c r="L91" s="473"/>
      <c r="M91" s="473"/>
      <c r="N91" s="473"/>
      <c r="O91" s="473"/>
      <c r="P91" s="473"/>
    </row>
    <row r="92" spans="1:16">
      <c r="A92" s="478">
        <v>62</v>
      </c>
      <c r="B92" s="174">
        <v>1662</v>
      </c>
      <c r="C92" s="174">
        <v>821</v>
      </c>
      <c r="D92" s="174">
        <v>841</v>
      </c>
      <c r="E92" s="473"/>
      <c r="F92" s="473"/>
      <c r="G92" s="473"/>
      <c r="H92" s="473"/>
      <c r="I92" s="473"/>
      <c r="J92" s="473"/>
      <c r="K92" s="473"/>
      <c r="L92" s="473"/>
      <c r="M92" s="473"/>
      <c r="N92" s="473"/>
      <c r="O92" s="473"/>
      <c r="P92" s="473"/>
    </row>
    <row r="93" spans="1:16">
      <c r="A93" s="478">
        <v>63</v>
      </c>
      <c r="B93" s="174">
        <v>1733</v>
      </c>
      <c r="C93" s="174">
        <v>822</v>
      </c>
      <c r="D93" s="174">
        <v>911</v>
      </c>
      <c r="E93" s="473"/>
      <c r="F93" s="473"/>
      <c r="G93" s="473"/>
      <c r="H93" s="473"/>
      <c r="I93" s="473"/>
      <c r="J93" s="473"/>
      <c r="K93" s="473"/>
      <c r="L93" s="473"/>
      <c r="M93" s="473"/>
      <c r="N93" s="473"/>
      <c r="O93" s="473"/>
      <c r="P93" s="473"/>
    </row>
    <row r="94" spans="1:16">
      <c r="A94" s="478">
        <v>64</v>
      </c>
      <c r="B94" s="174">
        <v>1702</v>
      </c>
      <c r="C94" s="174">
        <v>834</v>
      </c>
      <c r="D94" s="174">
        <v>868</v>
      </c>
      <c r="E94" s="473"/>
      <c r="F94" s="473"/>
      <c r="G94" s="473"/>
      <c r="H94" s="473"/>
      <c r="I94" s="473"/>
      <c r="J94" s="473"/>
      <c r="K94" s="473"/>
      <c r="L94" s="473"/>
      <c r="M94" s="473"/>
      <c r="N94" s="473"/>
      <c r="O94" s="473"/>
      <c r="P94" s="473"/>
    </row>
    <row r="95" spans="1:16">
      <c r="A95" s="478" t="s">
        <v>396</v>
      </c>
      <c r="B95" s="174">
        <v>8537</v>
      </c>
      <c r="C95" s="174">
        <v>4133</v>
      </c>
      <c r="D95" s="174">
        <v>4404</v>
      </c>
      <c r="E95" s="473"/>
      <c r="F95" s="473"/>
      <c r="G95" s="473"/>
      <c r="H95" s="473"/>
      <c r="I95" s="473"/>
      <c r="J95" s="473"/>
      <c r="K95" s="473"/>
      <c r="L95" s="473"/>
      <c r="M95" s="473"/>
      <c r="N95" s="473"/>
      <c r="O95" s="473"/>
      <c r="P95" s="473"/>
    </row>
    <row r="96" spans="1:16">
      <c r="A96" s="478"/>
      <c r="B96" s="175"/>
      <c r="C96" s="175"/>
      <c r="D96" s="175"/>
      <c r="E96" s="473"/>
      <c r="F96" s="473"/>
      <c r="G96" s="473"/>
      <c r="H96" s="473"/>
      <c r="I96" s="473"/>
      <c r="J96" s="473"/>
      <c r="K96" s="473"/>
      <c r="L96" s="473"/>
      <c r="M96" s="473"/>
      <c r="N96" s="473"/>
      <c r="O96" s="473"/>
      <c r="P96" s="473"/>
    </row>
    <row r="97" spans="1:16">
      <c r="A97" s="478">
        <v>65</v>
      </c>
      <c r="B97" s="174">
        <v>1702</v>
      </c>
      <c r="C97" s="174">
        <v>825</v>
      </c>
      <c r="D97" s="174">
        <v>877</v>
      </c>
      <c r="E97" s="473"/>
      <c r="F97" s="473"/>
      <c r="G97" s="473"/>
      <c r="H97" s="473"/>
      <c r="I97" s="473"/>
      <c r="J97" s="473"/>
      <c r="K97" s="473"/>
      <c r="L97" s="473"/>
      <c r="M97" s="473"/>
      <c r="N97" s="473"/>
      <c r="O97" s="473"/>
      <c r="P97" s="473"/>
    </row>
    <row r="98" spans="1:16">
      <c r="A98" s="478">
        <v>66</v>
      </c>
      <c r="B98" s="174">
        <v>1714</v>
      </c>
      <c r="C98" s="174">
        <v>841</v>
      </c>
      <c r="D98" s="174">
        <v>873</v>
      </c>
      <c r="E98" s="473"/>
      <c r="F98" s="473"/>
      <c r="G98" s="473"/>
      <c r="H98" s="473"/>
      <c r="I98" s="473"/>
      <c r="J98" s="473"/>
      <c r="K98" s="473"/>
      <c r="L98" s="473"/>
      <c r="M98" s="473"/>
      <c r="N98" s="473"/>
      <c r="O98" s="473"/>
      <c r="P98" s="473"/>
    </row>
    <row r="99" spans="1:16">
      <c r="A99" s="478">
        <v>67</v>
      </c>
      <c r="B99" s="174">
        <v>1834</v>
      </c>
      <c r="C99" s="174">
        <v>912</v>
      </c>
      <c r="D99" s="174">
        <v>922</v>
      </c>
      <c r="E99" s="473"/>
      <c r="F99" s="473"/>
      <c r="G99" s="473"/>
      <c r="H99" s="473"/>
      <c r="I99" s="473"/>
      <c r="J99" s="473"/>
      <c r="K99" s="473"/>
      <c r="L99" s="473"/>
      <c r="M99" s="473"/>
      <c r="N99" s="473"/>
      <c r="O99" s="473"/>
      <c r="P99" s="473"/>
    </row>
    <row r="100" spans="1:16">
      <c r="A100" s="478">
        <v>68</v>
      </c>
      <c r="B100" s="174">
        <v>1808</v>
      </c>
      <c r="C100" s="174">
        <v>865</v>
      </c>
      <c r="D100" s="174">
        <v>943</v>
      </c>
      <c r="E100" s="473"/>
      <c r="F100" s="473"/>
      <c r="G100" s="473"/>
      <c r="H100" s="473"/>
      <c r="I100" s="473"/>
      <c r="J100" s="473"/>
      <c r="K100" s="473"/>
      <c r="L100" s="473"/>
      <c r="M100" s="473"/>
      <c r="N100" s="473"/>
      <c r="O100" s="473"/>
      <c r="P100" s="473"/>
    </row>
    <row r="101" spans="1:16">
      <c r="A101" s="478">
        <v>69</v>
      </c>
      <c r="B101" s="174">
        <v>1811</v>
      </c>
      <c r="C101" s="174">
        <v>855</v>
      </c>
      <c r="D101" s="174">
        <v>956</v>
      </c>
      <c r="E101" s="473"/>
      <c r="F101" s="473"/>
      <c r="G101" s="473"/>
      <c r="H101" s="473"/>
      <c r="I101" s="473"/>
      <c r="J101" s="473"/>
      <c r="K101" s="473"/>
      <c r="L101" s="473"/>
      <c r="M101" s="473"/>
      <c r="N101" s="473"/>
      <c r="O101" s="473"/>
      <c r="P101" s="473"/>
    </row>
    <row r="102" spans="1:16">
      <c r="A102" s="478" t="s">
        <v>400</v>
      </c>
      <c r="B102" s="174">
        <v>8869</v>
      </c>
      <c r="C102" s="174">
        <v>4298</v>
      </c>
      <c r="D102" s="174">
        <v>4571</v>
      </c>
      <c r="E102" s="473"/>
      <c r="F102" s="473"/>
      <c r="G102" s="473"/>
      <c r="H102" s="473"/>
      <c r="I102" s="473"/>
      <c r="J102" s="473"/>
      <c r="K102" s="473"/>
      <c r="L102" s="473"/>
      <c r="M102" s="473"/>
      <c r="N102" s="473"/>
      <c r="O102" s="473"/>
      <c r="P102" s="473"/>
    </row>
    <row r="103" spans="1:16">
      <c r="A103" s="487"/>
      <c r="B103" s="467"/>
      <c r="C103" s="467"/>
      <c r="D103" s="467"/>
      <c r="E103" s="473"/>
      <c r="F103" s="473"/>
      <c r="G103" s="473"/>
      <c r="H103" s="473"/>
      <c r="I103" s="473"/>
      <c r="J103" s="473"/>
      <c r="K103" s="473"/>
      <c r="L103" s="473"/>
      <c r="M103" s="473"/>
      <c r="N103" s="473"/>
      <c r="O103" s="473"/>
      <c r="P103" s="473"/>
    </row>
    <row r="104" spans="1:16">
      <c r="A104" s="478">
        <v>70</v>
      </c>
      <c r="B104" s="174">
        <v>1917</v>
      </c>
      <c r="C104" s="174">
        <v>921</v>
      </c>
      <c r="D104" s="174">
        <v>996</v>
      </c>
      <c r="E104" s="473"/>
      <c r="F104" s="473"/>
      <c r="G104" s="473"/>
      <c r="H104" s="473"/>
      <c r="I104" s="473"/>
      <c r="J104" s="473"/>
      <c r="K104" s="473"/>
      <c r="L104" s="473"/>
      <c r="M104" s="473"/>
      <c r="N104" s="473"/>
      <c r="O104" s="473"/>
      <c r="P104" s="473"/>
    </row>
    <row r="105" spans="1:16">
      <c r="A105" s="478">
        <v>71</v>
      </c>
      <c r="B105" s="174">
        <v>1941</v>
      </c>
      <c r="C105" s="174">
        <v>896</v>
      </c>
      <c r="D105" s="174">
        <v>1045</v>
      </c>
      <c r="E105" s="473"/>
      <c r="F105" s="473"/>
      <c r="G105" s="473"/>
      <c r="H105" s="473"/>
      <c r="I105" s="473"/>
      <c r="J105" s="473"/>
      <c r="K105" s="473"/>
      <c r="L105" s="473"/>
      <c r="M105" s="473"/>
      <c r="N105" s="473"/>
      <c r="O105" s="473"/>
      <c r="P105" s="473"/>
    </row>
    <row r="106" spans="1:16">
      <c r="A106" s="478">
        <v>72</v>
      </c>
      <c r="B106" s="174">
        <v>1989</v>
      </c>
      <c r="C106" s="174">
        <v>948</v>
      </c>
      <c r="D106" s="174">
        <v>1041</v>
      </c>
      <c r="E106" s="473"/>
      <c r="F106" s="473"/>
      <c r="G106" s="473"/>
      <c r="H106" s="473"/>
      <c r="I106" s="473"/>
      <c r="J106" s="473"/>
      <c r="K106" s="473"/>
      <c r="L106" s="473"/>
      <c r="M106" s="473"/>
      <c r="N106" s="473"/>
      <c r="O106" s="473"/>
      <c r="P106" s="473"/>
    </row>
    <row r="107" spans="1:16">
      <c r="A107" s="478">
        <v>73</v>
      </c>
      <c r="B107" s="174">
        <v>2052</v>
      </c>
      <c r="C107" s="174">
        <v>953</v>
      </c>
      <c r="D107" s="174">
        <v>1099</v>
      </c>
      <c r="E107" s="473"/>
      <c r="F107" s="473"/>
      <c r="G107" s="473"/>
      <c r="H107" s="473"/>
      <c r="I107" s="473"/>
      <c r="J107" s="473"/>
      <c r="K107" s="473"/>
      <c r="L107" s="473"/>
      <c r="M107" s="473"/>
      <c r="N107" s="473"/>
      <c r="O107" s="473"/>
      <c r="P107" s="473"/>
    </row>
    <row r="108" spans="1:16">
      <c r="A108" s="478">
        <v>74</v>
      </c>
      <c r="B108" s="174">
        <v>1956</v>
      </c>
      <c r="C108" s="174">
        <v>894</v>
      </c>
      <c r="D108" s="174">
        <v>1062</v>
      </c>
      <c r="E108" s="473"/>
      <c r="F108" s="473"/>
      <c r="G108" s="473"/>
      <c r="H108" s="473"/>
      <c r="I108" s="473"/>
      <c r="J108" s="473"/>
      <c r="K108" s="473"/>
      <c r="L108" s="473"/>
      <c r="M108" s="473"/>
      <c r="N108" s="473"/>
      <c r="O108" s="473"/>
      <c r="P108" s="473"/>
    </row>
    <row r="109" spans="1:16">
      <c r="A109" s="478" t="s">
        <v>382</v>
      </c>
      <c r="B109" s="174">
        <v>9855</v>
      </c>
      <c r="C109" s="174">
        <v>4612</v>
      </c>
      <c r="D109" s="174">
        <v>5243</v>
      </c>
      <c r="E109" s="473"/>
      <c r="F109" s="473"/>
      <c r="G109" s="473"/>
      <c r="H109" s="473"/>
      <c r="I109" s="473"/>
      <c r="J109" s="473"/>
      <c r="K109" s="473"/>
      <c r="L109" s="473"/>
      <c r="M109" s="473"/>
      <c r="N109" s="473"/>
      <c r="O109" s="473"/>
      <c r="P109" s="473"/>
    </row>
    <row r="110" spans="1:16">
      <c r="A110" s="478"/>
      <c r="B110" s="175"/>
      <c r="C110" s="175"/>
      <c r="D110" s="175"/>
      <c r="E110" s="473"/>
      <c r="F110" s="473"/>
      <c r="G110" s="473"/>
      <c r="H110" s="473"/>
      <c r="I110" s="473"/>
      <c r="J110" s="473"/>
      <c r="K110" s="473"/>
      <c r="L110" s="473"/>
      <c r="M110" s="473"/>
      <c r="N110" s="473"/>
      <c r="O110" s="473"/>
      <c r="P110" s="473"/>
    </row>
    <row r="111" spans="1:16">
      <c r="A111" s="478">
        <v>75</v>
      </c>
      <c r="B111" s="174">
        <v>1782</v>
      </c>
      <c r="C111" s="174">
        <v>788</v>
      </c>
      <c r="D111" s="174">
        <v>994</v>
      </c>
      <c r="E111" s="473"/>
      <c r="F111" s="473"/>
      <c r="G111" s="473"/>
      <c r="H111" s="473"/>
      <c r="I111" s="473"/>
      <c r="J111" s="473"/>
      <c r="K111" s="473"/>
      <c r="L111" s="473"/>
      <c r="M111" s="473"/>
      <c r="N111" s="473"/>
      <c r="O111" s="473"/>
      <c r="P111" s="473"/>
    </row>
    <row r="112" spans="1:16">
      <c r="A112" s="478">
        <v>76</v>
      </c>
      <c r="B112" s="174">
        <v>1370</v>
      </c>
      <c r="C112" s="174">
        <v>635</v>
      </c>
      <c r="D112" s="174">
        <v>735</v>
      </c>
      <c r="E112" s="473"/>
      <c r="F112" s="473"/>
      <c r="G112" s="473"/>
      <c r="H112" s="473"/>
      <c r="I112" s="473"/>
      <c r="J112" s="473"/>
      <c r="K112" s="473"/>
      <c r="L112" s="473"/>
      <c r="M112" s="473"/>
      <c r="N112" s="473"/>
      <c r="O112" s="473"/>
      <c r="P112" s="473"/>
    </row>
    <row r="113" spans="1:16">
      <c r="A113" s="478">
        <v>77</v>
      </c>
      <c r="B113" s="174">
        <v>1232</v>
      </c>
      <c r="C113" s="174">
        <v>549</v>
      </c>
      <c r="D113" s="174">
        <v>683</v>
      </c>
      <c r="E113" s="473"/>
      <c r="F113" s="473"/>
      <c r="G113" s="473"/>
      <c r="H113" s="473"/>
      <c r="I113" s="473"/>
      <c r="J113" s="473"/>
      <c r="K113" s="473"/>
      <c r="L113" s="473"/>
      <c r="M113" s="473"/>
      <c r="N113" s="473"/>
      <c r="O113" s="473"/>
      <c r="P113" s="473"/>
    </row>
    <row r="114" spans="1:16">
      <c r="A114" s="478">
        <v>78</v>
      </c>
      <c r="B114" s="174">
        <v>1352</v>
      </c>
      <c r="C114" s="174">
        <v>574</v>
      </c>
      <c r="D114" s="174">
        <v>778</v>
      </c>
      <c r="E114" s="473"/>
      <c r="F114" s="473"/>
      <c r="G114" s="473"/>
      <c r="H114" s="473"/>
      <c r="I114" s="473"/>
      <c r="J114" s="473"/>
      <c r="K114" s="473"/>
      <c r="L114" s="473"/>
      <c r="M114" s="473"/>
      <c r="N114" s="473"/>
      <c r="O114" s="473"/>
      <c r="P114" s="473"/>
    </row>
    <row r="115" spans="1:16">
      <c r="A115" s="478">
        <v>79</v>
      </c>
      <c r="B115" s="174">
        <v>1367</v>
      </c>
      <c r="C115" s="174">
        <v>575</v>
      </c>
      <c r="D115" s="174">
        <v>792</v>
      </c>
      <c r="E115" s="473"/>
      <c r="F115" s="473"/>
      <c r="G115" s="473"/>
      <c r="H115" s="473"/>
      <c r="I115" s="473"/>
      <c r="J115" s="473"/>
      <c r="K115" s="473"/>
      <c r="L115" s="473"/>
      <c r="M115" s="473"/>
      <c r="N115" s="473"/>
      <c r="O115" s="473"/>
      <c r="P115" s="473"/>
    </row>
    <row r="116" spans="1:16">
      <c r="A116" s="478" t="s">
        <v>385</v>
      </c>
      <c r="B116" s="174">
        <v>7103</v>
      </c>
      <c r="C116" s="174">
        <v>3121</v>
      </c>
      <c r="D116" s="174">
        <v>3982</v>
      </c>
      <c r="E116" s="473"/>
      <c r="F116" s="473"/>
      <c r="G116" s="473"/>
      <c r="H116" s="473"/>
      <c r="I116" s="473"/>
      <c r="J116" s="473"/>
      <c r="K116" s="473"/>
      <c r="L116" s="473"/>
      <c r="M116" s="473"/>
      <c r="N116" s="473"/>
      <c r="O116" s="473"/>
      <c r="P116" s="473"/>
    </row>
    <row r="117" spans="1:16">
      <c r="A117" s="478"/>
      <c r="B117" s="175"/>
      <c r="C117" s="175"/>
      <c r="D117" s="175"/>
      <c r="E117" s="473"/>
      <c r="F117" s="473"/>
      <c r="G117" s="473"/>
      <c r="H117" s="473"/>
      <c r="I117" s="473"/>
      <c r="J117" s="473"/>
      <c r="K117" s="473"/>
      <c r="L117" s="473"/>
      <c r="M117" s="473"/>
      <c r="N117" s="473"/>
      <c r="O117" s="473"/>
      <c r="P117" s="473"/>
    </row>
    <row r="118" spans="1:16">
      <c r="A118" s="478">
        <v>80</v>
      </c>
      <c r="B118" s="174">
        <v>1268</v>
      </c>
      <c r="C118" s="174">
        <v>521</v>
      </c>
      <c r="D118" s="174">
        <v>747</v>
      </c>
      <c r="E118" s="473"/>
      <c r="F118" s="473"/>
      <c r="G118" s="473"/>
      <c r="H118" s="473"/>
      <c r="I118" s="473"/>
      <c r="J118" s="473"/>
      <c r="K118" s="473"/>
      <c r="L118" s="473"/>
      <c r="M118" s="473"/>
      <c r="N118" s="473"/>
      <c r="O118" s="473"/>
      <c r="P118" s="473"/>
    </row>
    <row r="119" spans="1:16">
      <c r="A119" s="478">
        <v>81</v>
      </c>
      <c r="B119" s="174">
        <v>1215</v>
      </c>
      <c r="C119" s="174">
        <v>493</v>
      </c>
      <c r="D119" s="174">
        <v>722</v>
      </c>
      <c r="E119" s="473"/>
      <c r="F119" s="473"/>
      <c r="G119" s="473"/>
      <c r="H119" s="473"/>
      <c r="I119" s="473"/>
      <c r="J119" s="473"/>
      <c r="K119" s="473"/>
      <c r="L119" s="473"/>
      <c r="M119" s="473"/>
      <c r="N119" s="473"/>
      <c r="O119" s="473"/>
      <c r="P119" s="473"/>
    </row>
    <row r="120" spans="1:16">
      <c r="A120" s="478">
        <v>82</v>
      </c>
      <c r="B120" s="174">
        <v>1094</v>
      </c>
      <c r="C120" s="174">
        <v>454</v>
      </c>
      <c r="D120" s="174">
        <v>640</v>
      </c>
      <c r="E120" s="473"/>
      <c r="F120" s="473"/>
      <c r="G120" s="473"/>
      <c r="H120" s="473"/>
      <c r="I120" s="473"/>
      <c r="J120" s="473"/>
      <c r="K120" s="473"/>
      <c r="L120" s="473"/>
      <c r="M120" s="473"/>
      <c r="N120" s="473"/>
      <c r="O120" s="473"/>
      <c r="P120" s="473"/>
    </row>
    <row r="121" spans="1:16">
      <c r="A121" s="478">
        <v>83</v>
      </c>
      <c r="B121" s="174">
        <v>883</v>
      </c>
      <c r="C121" s="174">
        <v>357</v>
      </c>
      <c r="D121" s="174">
        <v>526</v>
      </c>
      <c r="E121" s="473"/>
      <c r="F121" s="473"/>
      <c r="G121" s="473"/>
      <c r="H121" s="473"/>
      <c r="I121" s="473"/>
      <c r="J121" s="473"/>
      <c r="K121" s="473"/>
      <c r="L121" s="473"/>
      <c r="M121" s="473"/>
      <c r="N121" s="473"/>
      <c r="O121" s="473"/>
      <c r="P121" s="473"/>
    </row>
    <row r="122" spans="1:16">
      <c r="A122" s="478">
        <v>84</v>
      </c>
      <c r="B122" s="174">
        <v>969</v>
      </c>
      <c r="C122" s="174">
        <v>351</v>
      </c>
      <c r="D122" s="174">
        <v>618</v>
      </c>
      <c r="E122" s="473"/>
      <c r="F122" s="473"/>
      <c r="G122" s="473"/>
      <c r="H122" s="473"/>
      <c r="I122" s="473"/>
      <c r="J122" s="473"/>
      <c r="K122" s="473"/>
      <c r="L122" s="473"/>
      <c r="M122" s="473"/>
      <c r="N122" s="473"/>
      <c r="O122" s="473"/>
      <c r="P122" s="473"/>
    </row>
    <row r="123" spans="1:16">
      <c r="A123" s="478" t="s">
        <v>388</v>
      </c>
      <c r="B123" s="174">
        <v>5429</v>
      </c>
      <c r="C123" s="174">
        <v>2176</v>
      </c>
      <c r="D123" s="174">
        <v>3253</v>
      </c>
      <c r="E123" s="473"/>
      <c r="F123" s="473"/>
      <c r="G123" s="473"/>
      <c r="H123" s="473"/>
      <c r="I123" s="473"/>
      <c r="J123" s="473"/>
      <c r="K123" s="473"/>
      <c r="L123" s="473"/>
      <c r="M123" s="473"/>
      <c r="N123" s="473"/>
      <c r="O123" s="473"/>
      <c r="P123" s="473"/>
    </row>
    <row r="124" spans="1:16">
      <c r="A124" s="478"/>
      <c r="B124" s="175"/>
      <c r="C124" s="175"/>
      <c r="D124" s="175"/>
      <c r="E124" s="473"/>
      <c r="F124" s="473"/>
      <c r="G124" s="473"/>
      <c r="H124" s="473"/>
      <c r="I124" s="473"/>
      <c r="J124" s="473"/>
      <c r="K124" s="473"/>
      <c r="L124" s="473"/>
      <c r="M124" s="473"/>
      <c r="N124" s="473"/>
      <c r="O124" s="473"/>
      <c r="P124" s="473"/>
    </row>
    <row r="125" spans="1:16">
      <c r="A125" s="478">
        <v>85</v>
      </c>
      <c r="B125" s="174">
        <v>941</v>
      </c>
      <c r="C125" s="174">
        <v>330</v>
      </c>
      <c r="D125" s="174">
        <v>611</v>
      </c>
      <c r="E125" s="473"/>
      <c r="F125" s="473"/>
      <c r="G125" s="473"/>
      <c r="H125" s="473"/>
      <c r="I125" s="473"/>
      <c r="J125" s="473"/>
      <c r="K125" s="473"/>
      <c r="L125" s="473"/>
      <c r="M125" s="473"/>
      <c r="N125" s="473"/>
      <c r="O125" s="473"/>
      <c r="P125" s="473"/>
    </row>
    <row r="126" spans="1:16">
      <c r="A126" s="478">
        <v>86</v>
      </c>
      <c r="B126" s="174">
        <v>886</v>
      </c>
      <c r="C126" s="174">
        <v>331</v>
      </c>
      <c r="D126" s="174">
        <v>555</v>
      </c>
      <c r="E126" s="473"/>
      <c r="F126" s="473"/>
      <c r="G126" s="473"/>
      <c r="H126" s="473"/>
      <c r="I126" s="473"/>
      <c r="J126" s="473"/>
      <c r="K126" s="473"/>
      <c r="L126" s="473"/>
      <c r="M126" s="473"/>
      <c r="N126" s="473"/>
      <c r="O126" s="473"/>
      <c r="P126" s="473"/>
    </row>
    <row r="127" spans="1:16">
      <c r="A127" s="478">
        <v>87</v>
      </c>
      <c r="B127" s="174">
        <v>802</v>
      </c>
      <c r="C127" s="174">
        <v>270</v>
      </c>
      <c r="D127" s="174">
        <v>532</v>
      </c>
      <c r="E127" s="473"/>
      <c r="F127" s="473"/>
      <c r="G127" s="473"/>
      <c r="H127" s="473"/>
      <c r="I127" s="473"/>
      <c r="J127" s="473"/>
      <c r="K127" s="473"/>
      <c r="L127" s="473"/>
      <c r="M127" s="473"/>
      <c r="N127" s="473"/>
      <c r="O127" s="473"/>
      <c r="P127" s="473"/>
    </row>
    <row r="128" spans="1:16">
      <c r="A128" s="478">
        <v>88</v>
      </c>
      <c r="B128" s="174">
        <v>697</v>
      </c>
      <c r="C128" s="174">
        <v>249</v>
      </c>
      <c r="D128" s="174">
        <v>448</v>
      </c>
      <c r="E128" s="473"/>
      <c r="F128" s="473"/>
      <c r="G128" s="473"/>
      <c r="H128" s="473"/>
      <c r="I128" s="473"/>
      <c r="J128" s="473"/>
      <c r="K128" s="473"/>
      <c r="L128" s="473"/>
      <c r="M128" s="473"/>
      <c r="N128" s="473"/>
      <c r="O128" s="473"/>
      <c r="P128" s="473"/>
    </row>
    <row r="129" spans="1:16">
      <c r="A129" s="478">
        <v>89</v>
      </c>
      <c r="B129" s="174">
        <v>655</v>
      </c>
      <c r="C129" s="174">
        <v>199</v>
      </c>
      <c r="D129" s="174">
        <v>456</v>
      </c>
      <c r="E129" s="473"/>
      <c r="F129" s="473"/>
      <c r="G129" s="473"/>
      <c r="H129" s="473"/>
      <c r="I129" s="473"/>
      <c r="J129" s="473"/>
      <c r="K129" s="473"/>
      <c r="L129" s="473"/>
      <c r="M129" s="473"/>
      <c r="N129" s="473"/>
      <c r="O129" s="473"/>
      <c r="P129" s="473"/>
    </row>
    <row r="130" spans="1:16">
      <c r="A130" s="478" t="s">
        <v>391</v>
      </c>
      <c r="B130" s="174">
        <v>3981</v>
      </c>
      <c r="C130" s="174">
        <v>1379</v>
      </c>
      <c r="D130" s="174">
        <v>2602</v>
      </c>
      <c r="E130" s="473"/>
      <c r="F130" s="473"/>
      <c r="G130" s="473"/>
      <c r="H130" s="473"/>
      <c r="I130" s="473"/>
      <c r="J130" s="473"/>
      <c r="K130" s="473"/>
      <c r="L130" s="473"/>
      <c r="M130" s="473"/>
      <c r="N130" s="473"/>
      <c r="O130" s="473"/>
      <c r="P130" s="473"/>
    </row>
    <row r="131" spans="1:16">
      <c r="A131" s="478"/>
      <c r="B131" s="175"/>
      <c r="C131" s="175"/>
      <c r="D131" s="175"/>
      <c r="E131" s="473"/>
      <c r="F131" s="473"/>
      <c r="G131" s="473"/>
      <c r="H131" s="473"/>
      <c r="I131" s="473"/>
      <c r="J131" s="473"/>
      <c r="K131" s="473"/>
      <c r="L131" s="473"/>
      <c r="M131" s="473"/>
      <c r="N131" s="473"/>
      <c r="O131" s="473"/>
      <c r="P131" s="473"/>
    </row>
    <row r="132" spans="1:16">
      <c r="A132" s="478">
        <v>90</v>
      </c>
      <c r="B132" s="174">
        <v>526</v>
      </c>
      <c r="C132" s="174">
        <v>171</v>
      </c>
      <c r="D132" s="174">
        <v>355</v>
      </c>
      <c r="E132" s="473"/>
      <c r="F132" s="473"/>
      <c r="G132" s="473"/>
      <c r="H132" s="473"/>
      <c r="I132" s="473"/>
      <c r="J132" s="473"/>
      <c r="K132" s="473"/>
      <c r="L132" s="473"/>
      <c r="M132" s="473"/>
      <c r="N132" s="473"/>
      <c r="O132" s="473"/>
      <c r="P132" s="473"/>
    </row>
    <row r="133" spans="1:16">
      <c r="A133" s="478">
        <v>91</v>
      </c>
      <c r="B133" s="174">
        <v>497</v>
      </c>
      <c r="C133" s="174">
        <v>149</v>
      </c>
      <c r="D133" s="174">
        <v>348</v>
      </c>
      <c r="E133" s="473"/>
      <c r="F133" s="473"/>
      <c r="G133" s="473"/>
      <c r="H133" s="473"/>
      <c r="I133" s="473"/>
      <c r="J133" s="473"/>
      <c r="K133" s="473"/>
      <c r="L133" s="473"/>
      <c r="M133" s="473"/>
      <c r="N133" s="473"/>
      <c r="O133" s="473"/>
      <c r="P133" s="473"/>
    </row>
    <row r="134" spans="1:16">
      <c r="A134" s="478">
        <v>92</v>
      </c>
      <c r="B134" s="174">
        <v>437</v>
      </c>
      <c r="C134" s="174">
        <v>116</v>
      </c>
      <c r="D134" s="174">
        <v>321</v>
      </c>
      <c r="E134" s="473"/>
      <c r="F134" s="473"/>
      <c r="G134" s="473"/>
      <c r="H134" s="473"/>
      <c r="I134" s="473"/>
      <c r="J134" s="473"/>
      <c r="K134" s="473"/>
      <c r="L134" s="473"/>
      <c r="M134" s="473"/>
      <c r="N134" s="473"/>
      <c r="O134" s="473"/>
      <c r="P134" s="473"/>
    </row>
    <row r="135" spans="1:16">
      <c r="A135" s="478">
        <v>93</v>
      </c>
      <c r="B135" s="174">
        <v>304</v>
      </c>
      <c r="C135" s="174">
        <v>78</v>
      </c>
      <c r="D135" s="174">
        <v>226</v>
      </c>
      <c r="E135" s="473"/>
      <c r="F135" s="473"/>
      <c r="G135" s="473"/>
      <c r="H135" s="473"/>
      <c r="I135" s="473"/>
      <c r="J135" s="473"/>
      <c r="K135" s="473"/>
      <c r="L135" s="473"/>
      <c r="M135" s="473"/>
      <c r="N135" s="473"/>
      <c r="O135" s="473"/>
      <c r="P135" s="473"/>
    </row>
    <row r="136" spans="1:16">
      <c r="A136" s="478">
        <v>94</v>
      </c>
      <c r="B136" s="174">
        <v>260</v>
      </c>
      <c r="C136" s="174">
        <v>75</v>
      </c>
      <c r="D136" s="174">
        <v>185</v>
      </c>
      <c r="E136" s="473"/>
      <c r="F136" s="473"/>
      <c r="G136" s="473"/>
      <c r="H136" s="473"/>
      <c r="I136" s="473"/>
      <c r="J136" s="473"/>
      <c r="K136" s="473"/>
      <c r="L136" s="473"/>
      <c r="M136" s="473"/>
      <c r="N136" s="473"/>
      <c r="O136" s="473"/>
      <c r="P136" s="473"/>
    </row>
    <row r="137" spans="1:16">
      <c r="A137" s="478" t="s">
        <v>394</v>
      </c>
      <c r="B137" s="174">
        <v>2024</v>
      </c>
      <c r="C137" s="174">
        <v>589</v>
      </c>
      <c r="D137" s="174">
        <v>1435</v>
      </c>
      <c r="E137" s="473"/>
      <c r="F137" s="473"/>
      <c r="G137" s="473"/>
      <c r="H137" s="473"/>
      <c r="I137" s="473"/>
      <c r="J137" s="473"/>
      <c r="K137" s="473"/>
      <c r="L137" s="473"/>
      <c r="M137" s="473"/>
      <c r="N137" s="473"/>
      <c r="O137" s="473"/>
      <c r="P137" s="473"/>
    </row>
    <row r="138" spans="1:16">
      <c r="A138" s="478"/>
      <c r="B138" s="175"/>
      <c r="C138" s="175"/>
      <c r="D138" s="175"/>
      <c r="E138" s="473"/>
      <c r="F138" s="473"/>
      <c r="G138" s="473"/>
      <c r="H138" s="473"/>
      <c r="I138" s="473"/>
      <c r="J138" s="473"/>
      <c r="K138" s="473"/>
      <c r="L138" s="473"/>
      <c r="M138" s="473"/>
      <c r="N138" s="473"/>
      <c r="O138" s="473"/>
      <c r="P138" s="473"/>
    </row>
    <row r="139" spans="1:16">
      <c r="A139" s="478">
        <v>95</v>
      </c>
      <c r="B139" s="174">
        <v>209</v>
      </c>
      <c r="C139" s="174">
        <v>45</v>
      </c>
      <c r="D139" s="174">
        <v>164</v>
      </c>
      <c r="E139" s="473"/>
      <c r="F139" s="473"/>
      <c r="G139" s="473"/>
      <c r="H139" s="473"/>
      <c r="I139" s="473"/>
      <c r="J139" s="473"/>
      <c r="K139" s="473"/>
      <c r="L139" s="473"/>
      <c r="M139" s="473"/>
      <c r="N139" s="473"/>
      <c r="O139" s="473"/>
      <c r="P139" s="473"/>
    </row>
    <row r="140" spans="1:16">
      <c r="A140" s="478">
        <v>96</v>
      </c>
      <c r="B140" s="174">
        <v>139</v>
      </c>
      <c r="C140" s="174">
        <v>29</v>
      </c>
      <c r="D140" s="174">
        <v>110</v>
      </c>
      <c r="E140" s="473"/>
      <c r="F140" s="473"/>
      <c r="G140" s="473"/>
      <c r="H140" s="473"/>
      <c r="I140" s="473"/>
      <c r="J140" s="473"/>
      <c r="K140" s="473"/>
      <c r="L140" s="473"/>
      <c r="M140" s="473"/>
      <c r="N140" s="473"/>
      <c r="O140" s="473"/>
      <c r="P140" s="473"/>
    </row>
    <row r="141" spans="1:16">
      <c r="A141" s="478">
        <v>97</v>
      </c>
      <c r="B141" s="174">
        <v>107</v>
      </c>
      <c r="C141" s="174">
        <v>27</v>
      </c>
      <c r="D141" s="174">
        <v>80</v>
      </c>
      <c r="E141" s="473"/>
      <c r="F141" s="473"/>
      <c r="G141" s="473"/>
      <c r="H141" s="473"/>
      <c r="I141" s="473"/>
      <c r="J141" s="473"/>
      <c r="K141" s="473"/>
      <c r="L141" s="473"/>
      <c r="M141" s="473"/>
      <c r="N141" s="473"/>
      <c r="O141" s="473"/>
      <c r="P141" s="473"/>
    </row>
    <row r="142" spans="1:16">
      <c r="A142" s="478">
        <v>98</v>
      </c>
      <c r="B142" s="174">
        <v>78</v>
      </c>
      <c r="C142" s="174">
        <v>14</v>
      </c>
      <c r="D142" s="174">
        <v>64</v>
      </c>
      <c r="E142" s="473"/>
      <c r="F142" s="473"/>
      <c r="G142" s="473"/>
      <c r="H142" s="473"/>
      <c r="I142" s="473"/>
      <c r="J142" s="473"/>
      <c r="K142" s="473"/>
      <c r="L142" s="473"/>
      <c r="M142" s="473"/>
      <c r="N142" s="473"/>
      <c r="O142" s="473"/>
      <c r="P142" s="473"/>
    </row>
    <row r="143" spans="1:16">
      <c r="A143" s="478">
        <v>99</v>
      </c>
      <c r="B143" s="174">
        <v>57</v>
      </c>
      <c r="C143" s="174">
        <v>7</v>
      </c>
      <c r="D143" s="174">
        <v>50</v>
      </c>
      <c r="E143" s="473"/>
      <c r="F143" s="473"/>
      <c r="G143" s="473"/>
      <c r="H143" s="473"/>
      <c r="I143" s="473"/>
      <c r="J143" s="473"/>
      <c r="K143" s="473"/>
      <c r="L143" s="473"/>
      <c r="M143" s="473"/>
      <c r="N143" s="473"/>
      <c r="O143" s="473"/>
      <c r="P143" s="473"/>
    </row>
    <row r="144" spans="1:16">
      <c r="A144" s="478" t="s">
        <v>397</v>
      </c>
      <c r="B144" s="174">
        <v>590</v>
      </c>
      <c r="C144" s="174">
        <v>122</v>
      </c>
      <c r="D144" s="174">
        <v>468</v>
      </c>
      <c r="E144" s="473"/>
      <c r="F144" s="473"/>
      <c r="G144" s="473"/>
      <c r="H144" s="473"/>
      <c r="I144" s="473"/>
      <c r="J144" s="473"/>
      <c r="K144" s="473"/>
      <c r="L144" s="473"/>
      <c r="M144" s="473"/>
      <c r="N144" s="473"/>
      <c r="O144" s="473"/>
      <c r="P144" s="473"/>
    </row>
    <row r="145" spans="1:16">
      <c r="A145" s="478"/>
      <c r="B145" s="175"/>
      <c r="C145" s="175"/>
      <c r="D145" s="175"/>
      <c r="E145" s="473"/>
      <c r="F145" s="473"/>
      <c r="G145" s="473"/>
      <c r="H145" s="473"/>
      <c r="I145" s="473"/>
      <c r="J145" s="473"/>
      <c r="K145" s="473"/>
      <c r="L145" s="473"/>
      <c r="M145" s="473"/>
      <c r="N145" s="473"/>
      <c r="O145" s="473"/>
      <c r="P145" s="473"/>
    </row>
    <row r="146" spans="1:16">
      <c r="A146" s="478">
        <v>100</v>
      </c>
      <c r="B146" s="174">
        <v>36</v>
      </c>
      <c r="C146" s="174">
        <v>3</v>
      </c>
      <c r="D146" s="174">
        <v>33</v>
      </c>
      <c r="E146" s="473"/>
      <c r="F146" s="473"/>
      <c r="G146" s="473"/>
      <c r="H146" s="473"/>
      <c r="I146" s="473"/>
      <c r="J146" s="473"/>
      <c r="K146" s="473"/>
      <c r="L146" s="473"/>
      <c r="M146" s="473"/>
      <c r="N146" s="473"/>
      <c r="O146" s="473"/>
      <c r="P146" s="473"/>
    </row>
    <row r="147" spans="1:16">
      <c r="A147" s="478">
        <v>101</v>
      </c>
      <c r="B147" s="174">
        <v>28</v>
      </c>
      <c r="C147" s="174">
        <v>6</v>
      </c>
      <c r="D147" s="174">
        <v>22</v>
      </c>
      <c r="E147" s="473"/>
      <c r="F147" s="473"/>
      <c r="G147" s="473"/>
      <c r="H147" s="473"/>
      <c r="I147" s="473"/>
      <c r="J147" s="473"/>
      <c r="K147" s="473"/>
      <c r="L147" s="473"/>
      <c r="M147" s="473"/>
      <c r="N147" s="473"/>
      <c r="O147" s="473"/>
      <c r="P147" s="473"/>
    </row>
    <row r="148" spans="1:16">
      <c r="A148" s="478">
        <v>102</v>
      </c>
      <c r="B148" s="174">
        <v>17</v>
      </c>
      <c r="C148" s="174">
        <v>2</v>
      </c>
      <c r="D148" s="174">
        <v>15</v>
      </c>
      <c r="E148" s="473"/>
      <c r="F148" s="473"/>
      <c r="G148" s="473"/>
      <c r="H148" s="473"/>
      <c r="I148" s="473"/>
      <c r="J148" s="473"/>
      <c r="K148" s="473"/>
      <c r="L148" s="473"/>
      <c r="M148" s="473"/>
      <c r="N148" s="473"/>
      <c r="O148" s="473"/>
      <c r="P148" s="473"/>
    </row>
    <row r="149" spans="1:16">
      <c r="A149" s="478">
        <v>103</v>
      </c>
      <c r="B149" s="174">
        <v>4</v>
      </c>
      <c r="C149" s="175" t="s">
        <v>681</v>
      </c>
      <c r="D149" s="174">
        <v>4</v>
      </c>
      <c r="E149" s="473"/>
      <c r="F149" s="473"/>
      <c r="G149" s="473"/>
      <c r="H149" s="473"/>
      <c r="I149" s="473"/>
      <c r="J149" s="473"/>
      <c r="K149" s="473"/>
      <c r="L149" s="473"/>
      <c r="M149" s="473"/>
      <c r="N149" s="473"/>
      <c r="O149" s="473"/>
      <c r="P149" s="473"/>
    </row>
    <row r="150" spans="1:16">
      <c r="A150" s="478">
        <v>104</v>
      </c>
      <c r="B150" s="174">
        <v>12</v>
      </c>
      <c r="C150" s="174">
        <v>2</v>
      </c>
      <c r="D150" s="174">
        <v>10</v>
      </c>
      <c r="E150" s="473"/>
      <c r="F150" s="473"/>
      <c r="G150" s="473"/>
      <c r="H150" s="473"/>
      <c r="I150" s="473"/>
      <c r="J150" s="473"/>
      <c r="K150" s="473"/>
      <c r="L150" s="473"/>
      <c r="M150" s="473"/>
      <c r="N150" s="473"/>
      <c r="O150" s="473"/>
      <c r="P150" s="473"/>
    </row>
    <row r="151" spans="1:16">
      <c r="A151" s="478" t="s">
        <v>401</v>
      </c>
      <c r="B151" s="174">
        <v>97</v>
      </c>
      <c r="C151" s="174">
        <v>13</v>
      </c>
      <c r="D151" s="174">
        <v>84</v>
      </c>
      <c r="E151" s="473"/>
      <c r="F151" s="473"/>
      <c r="G151" s="473"/>
      <c r="H151" s="473"/>
      <c r="I151" s="473"/>
      <c r="J151" s="473"/>
      <c r="K151" s="473"/>
      <c r="L151" s="473"/>
      <c r="M151" s="473"/>
      <c r="N151" s="473"/>
      <c r="O151" s="473"/>
      <c r="P151" s="473"/>
    </row>
    <row r="152" spans="1:16">
      <c r="A152" s="478"/>
      <c r="B152" s="175"/>
      <c r="C152" s="175"/>
      <c r="D152" s="175"/>
      <c r="E152" s="473"/>
      <c r="F152" s="473"/>
      <c r="G152" s="473"/>
      <c r="H152" s="473"/>
      <c r="I152" s="473"/>
      <c r="J152" s="473"/>
      <c r="K152" s="473"/>
      <c r="L152" s="473"/>
      <c r="M152" s="473"/>
      <c r="N152" s="473"/>
      <c r="O152" s="473"/>
      <c r="P152" s="473"/>
    </row>
    <row r="153" spans="1:16">
      <c r="A153" s="479" t="s">
        <v>403</v>
      </c>
      <c r="B153" s="134">
        <v>4</v>
      </c>
      <c r="C153" s="118" t="s">
        <v>681</v>
      </c>
      <c r="D153" s="134">
        <v>4</v>
      </c>
      <c r="E153" s="473"/>
      <c r="F153" s="473"/>
      <c r="G153" s="473"/>
      <c r="H153" s="473"/>
      <c r="I153" s="473"/>
      <c r="J153" s="473"/>
      <c r="K153" s="473"/>
      <c r="L153" s="473"/>
      <c r="M153" s="473"/>
      <c r="N153" s="473"/>
      <c r="O153" s="473"/>
      <c r="P153" s="473"/>
    </row>
    <row r="154" spans="1:16">
      <c r="A154" s="22"/>
      <c r="B154" s="22"/>
      <c r="C154" s="22"/>
      <c r="D154" s="213" t="s">
        <v>405</v>
      </c>
    </row>
  </sheetData>
  <phoneticPr fontId="3"/>
  <pageMargins left="0.7" right="0.7"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zoomScaleNormal="100" workbookViewId="0">
      <selection activeCell="F39" sqref="F39"/>
    </sheetView>
  </sheetViews>
  <sheetFormatPr defaultRowHeight="13.5"/>
  <cols>
    <col min="1" max="1" width="12.625" style="23" customWidth="1"/>
    <col min="2" max="5" width="10.625" style="23" customWidth="1"/>
    <col min="6" max="8" width="7.625" style="23" customWidth="1"/>
    <col min="9" max="9" width="10.625" style="23" customWidth="1"/>
    <col min="10" max="12" width="7.625" style="23" customWidth="1"/>
    <col min="13" max="16384" width="9" style="23"/>
  </cols>
  <sheetData>
    <row r="1" spans="1:13" ht="21">
      <c r="A1" s="59" t="s">
        <v>376</v>
      </c>
      <c r="B1" s="1"/>
      <c r="C1" s="1"/>
      <c r="D1" s="1"/>
      <c r="E1" s="1"/>
      <c r="F1" s="1"/>
      <c r="G1" s="1"/>
      <c r="H1" s="1"/>
      <c r="I1" s="1"/>
      <c r="J1" s="1"/>
      <c r="K1" s="1"/>
      <c r="L1" s="1"/>
      <c r="M1" s="1"/>
    </row>
    <row r="2" spans="1:13" ht="14.25" thickBot="1">
      <c r="A2" s="292"/>
      <c r="B2" s="292"/>
      <c r="C2" s="19"/>
      <c r="D2" s="299" t="s">
        <v>657</v>
      </c>
      <c r="E2" s="19"/>
      <c r="F2" s="19"/>
      <c r="G2" s="19"/>
      <c r="H2" s="19"/>
      <c r="I2" s="19"/>
      <c r="J2" s="19"/>
      <c r="K2" s="19"/>
      <c r="M2" s="1"/>
    </row>
    <row r="3" spans="1:13" ht="14.25" thickTop="1">
      <c r="A3" s="194" t="s">
        <v>378</v>
      </c>
      <c r="B3" s="193" t="s">
        <v>16</v>
      </c>
      <c r="C3" s="193" t="s">
        <v>17</v>
      </c>
      <c r="D3" s="193" t="s">
        <v>18</v>
      </c>
      <c r="E3" s="191"/>
      <c r="F3" s="191"/>
      <c r="G3" s="191"/>
      <c r="H3" s="191"/>
      <c r="I3" s="191"/>
      <c r="J3" s="191"/>
      <c r="K3" s="191"/>
      <c r="L3" s="191"/>
      <c r="M3" s="2"/>
    </row>
    <row r="4" spans="1:13">
      <c r="A4" s="466" t="s">
        <v>379</v>
      </c>
      <c r="B4" s="176">
        <f>SUM(C4:D4)</f>
        <v>121056</v>
      </c>
      <c r="C4" s="176">
        <f>C11+C18+C25+C32+C39+C46+C53+C61+C68+C75+C82+C89+C96+C103+C110+C117+C124+C131+C138+C145+C147+C152</f>
        <v>57523</v>
      </c>
      <c r="D4" s="176">
        <f>D11+D18+D61+D68+D110+D117+D25+D75+D124+D32+D82+D131+D39+D89+D138+D46+D96+D145+D53+D103+D152+D147</f>
        <v>63533</v>
      </c>
      <c r="E4" s="467"/>
      <c r="F4" s="468"/>
      <c r="G4" s="467"/>
      <c r="H4" s="467"/>
      <c r="I4" s="469"/>
      <c r="J4" s="467"/>
      <c r="K4" s="470"/>
      <c r="L4" s="470"/>
      <c r="M4" s="470"/>
    </row>
    <row r="5" spans="1:13">
      <c r="A5" s="471"/>
      <c r="B5" s="472"/>
      <c r="C5" s="472"/>
      <c r="D5" s="182"/>
      <c r="E5" s="473"/>
      <c r="F5" s="473"/>
      <c r="G5" s="473"/>
      <c r="H5" s="473"/>
      <c r="I5" s="473"/>
      <c r="J5" s="473"/>
      <c r="K5" s="473"/>
      <c r="L5" s="473"/>
      <c r="M5" s="470"/>
    </row>
    <row r="6" spans="1:13">
      <c r="A6" s="474">
        <v>0</v>
      </c>
      <c r="B6" s="135">
        <f>SUM(C6:D6)</f>
        <v>648</v>
      </c>
      <c r="C6" s="135">
        <v>323</v>
      </c>
      <c r="D6" s="135">
        <v>325</v>
      </c>
      <c r="E6" s="473"/>
      <c r="F6" s="473"/>
      <c r="G6" s="473"/>
      <c r="H6" s="473"/>
      <c r="I6" s="473"/>
      <c r="J6" s="473"/>
      <c r="K6" s="473"/>
      <c r="L6" s="473"/>
      <c r="M6" s="470"/>
    </row>
    <row r="7" spans="1:13">
      <c r="A7" s="474">
        <v>1</v>
      </c>
      <c r="B7" s="135">
        <f t="shared" ref="B7:B10" si="0">SUM(C7:D7)</f>
        <v>708</v>
      </c>
      <c r="C7" s="135">
        <v>359</v>
      </c>
      <c r="D7" s="135">
        <v>349</v>
      </c>
      <c r="E7" s="473"/>
      <c r="F7" s="473"/>
      <c r="G7" s="473"/>
      <c r="H7" s="473"/>
      <c r="I7" s="473"/>
      <c r="J7" s="473"/>
      <c r="K7" s="473"/>
      <c r="L7" s="473"/>
      <c r="M7" s="470"/>
    </row>
    <row r="8" spans="1:13">
      <c r="A8" s="474">
        <v>2</v>
      </c>
      <c r="B8" s="135">
        <f t="shared" si="0"/>
        <v>784</v>
      </c>
      <c r="C8" s="135">
        <v>372</v>
      </c>
      <c r="D8" s="135">
        <v>412</v>
      </c>
      <c r="E8" s="473"/>
      <c r="F8" s="473"/>
      <c r="G8" s="473"/>
      <c r="H8" s="473"/>
      <c r="I8" s="473"/>
      <c r="J8" s="473"/>
      <c r="K8" s="473"/>
      <c r="L8" s="473"/>
      <c r="M8" s="470"/>
    </row>
    <row r="9" spans="1:13">
      <c r="A9" s="474">
        <v>3</v>
      </c>
      <c r="B9" s="135">
        <f t="shared" si="0"/>
        <v>858</v>
      </c>
      <c r="C9" s="135">
        <v>445</v>
      </c>
      <c r="D9" s="135">
        <v>413</v>
      </c>
      <c r="E9" s="473"/>
      <c r="F9" s="473"/>
      <c r="G9" s="473"/>
      <c r="H9" s="473"/>
      <c r="I9" s="473"/>
      <c r="J9" s="473"/>
      <c r="K9" s="473"/>
      <c r="L9" s="473"/>
      <c r="M9" s="470"/>
    </row>
    <row r="10" spans="1:13">
      <c r="A10" s="474">
        <v>4</v>
      </c>
      <c r="B10" s="135">
        <f t="shared" si="0"/>
        <v>842</v>
      </c>
      <c r="C10" s="135">
        <v>420</v>
      </c>
      <c r="D10" s="135">
        <v>422</v>
      </c>
      <c r="E10" s="473"/>
      <c r="F10" s="473"/>
      <c r="G10" s="473"/>
      <c r="H10" s="473"/>
      <c r="I10" s="473"/>
      <c r="J10" s="473"/>
      <c r="K10" s="473"/>
      <c r="L10" s="473"/>
      <c r="M10" s="470"/>
    </row>
    <row r="11" spans="1:13">
      <c r="A11" s="474" t="s">
        <v>380</v>
      </c>
      <c r="B11" s="135">
        <f>SUM(B6:B10)</f>
        <v>3840</v>
      </c>
      <c r="C11" s="174">
        <f>SUM(C6:C10)</f>
        <v>1919</v>
      </c>
      <c r="D11" s="174">
        <f>SUM(D6:D10)</f>
        <v>1921</v>
      </c>
      <c r="E11" s="473"/>
      <c r="F11" s="473"/>
      <c r="G11" s="473"/>
      <c r="H11" s="473"/>
      <c r="I11" s="473"/>
      <c r="J11" s="473"/>
      <c r="K11" s="473"/>
      <c r="L11" s="473"/>
      <c r="M11" s="470"/>
    </row>
    <row r="12" spans="1:13">
      <c r="A12" s="474"/>
      <c r="B12" s="175"/>
      <c r="C12" s="175"/>
      <c r="D12" s="175"/>
      <c r="E12" s="473"/>
      <c r="F12" s="473"/>
      <c r="G12" s="473"/>
      <c r="H12" s="473"/>
      <c r="I12" s="473"/>
      <c r="J12" s="473"/>
      <c r="K12" s="473"/>
      <c r="L12" s="473"/>
      <c r="M12" s="470"/>
    </row>
    <row r="13" spans="1:13">
      <c r="A13" s="474">
        <v>5</v>
      </c>
      <c r="B13" s="135">
        <f t="shared" ref="B13:B17" si="1">SUM(C13:D13)</f>
        <v>886</v>
      </c>
      <c r="C13" s="135">
        <v>457</v>
      </c>
      <c r="D13" s="135">
        <v>429</v>
      </c>
      <c r="E13" s="473"/>
      <c r="F13" s="473"/>
      <c r="G13" s="473"/>
      <c r="H13" s="473"/>
      <c r="I13" s="473"/>
      <c r="J13" s="473"/>
      <c r="K13" s="473"/>
      <c r="L13" s="473"/>
      <c r="M13" s="470"/>
    </row>
    <row r="14" spans="1:13">
      <c r="A14" s="474">
        <v>6</v>
      </c>
      <c r="B14" s="135">
        <f t="shared" si="1"/>
        <v>928</v>
      </c>
      <c r="C14" s="135">
        <v>482</v>
      </c>
      <c r="D14" s="135">
        <v>446</v>
      </c>
      <c r="E14" s="473"/>
      <c r="F14" s="473"/>
      <c r="G14" s="473"/>
      <c r="H14" s="473"/>
      <c r="I14" s="473"/>
      <c r="J14" s="473"/>
      <c r="K14" s="473"/>
      <c r="L14" s="473"/>
      <c r="M14" s="470"/>
    </row>
    <row r="15" spans="1:13">
      <c r="A15" s="474">
        <v>7</v>
      </c>
      <c r="B15" s="135">
        <f t="shared" si="1"/>
        <v>962</v>
      </c>
      <c r="C15" s="135">
        <v>515</v>
      </c>
      <c r="D15" s="135">
        <v>447</v>
      </c>
      <c r="E15" s="473"/>
      <c r="F15" s="473"/>
      <c r="G15" s="473"/>
      <c r="H15" s="473"/>
      <c r="I15" s="473"/>
      <c r="J15" s="473"/>
      <c r="K15" s="473"/>
      <c r="L15" s="473"/>
      <c r="M15" s="470"/>
    </row>
    <row r="16" spans="1:13">
      <c r="A16" s="474">
        <v>8</v>
      </c>
      <c r="B16" s="135">
        <f t="shared" si="1"/>
        <v>920</v>
      </c>
      <c r="C16" s="135">
        <v>468</v>
      </c>
      <c r="D16" s="135">
        <v>452</v>
      </c>
      <c r="E16" s="473"/>
      <c r="F16" s="473"/>
      <c r="G16" s="473"/>
      <c r="H16" s="473"/>
      <c r="I16" s="473"/>
      <c r="J16" s="473"/>
      <c r="K16" s="473"/>
      <c r="L16" s="473"/>
      <c r="M16" s="470"/>
    </row>
    <row r="17" spans="1:13">
      <c r="A17" s="474">
        <v>9</v>
      </c>
      <c r="B17" s="135">
        <f t="shared" si="1"/>
        <v>984</v>
      </c>
      <c r="C17" s="135">
        <v>480</v>
      </c>
      <c r="D17" s="135">
        <v>504</v>
      </c>
      <c r="E17" s="473"/>
      <c r="F17" s="473"/>
      <c r="G17" s="473"/>
      <c r="H17" s="473"/>
      <c r="I17" s="473"/>
      <c r="J17" s="473"/>
      <c r="K17" s="473"/>
      <c r="L17" s="473"/>
      <c r="M17" s="470"/>
    </row>
    <row r="18" spans="1:13">
      <c r="A18" s="474" t="s">
        <v>383</v>
      </c>
      <c r="B18" s="174">
        <f>SUM(B13:B17)</f>
        <v>4680</v>
      </c>
      <c r="C18" s="174">
        <f>SUM(C13:C17)</f>
        <v>2402</v>
      </c>
      <c r="D18" s="174">
        <f>SUM(D13:D17)</f>
        <v>2278</v>
      </c>
      <c r="E18" s="473"/>
      <c r="F18" s="473"/>
      <c r="G18" s="473"/>
      <c r="H18" s="473"/>
      <c r="I18" s="473"/>
      <c r="J18" s="473"/>
      <c r="K18" s="473"/>
      <c r="L18" s="473"/>
      <c r="M18" s="470"/>
    </row>
    <row r="19" spans="1:13">
      <c r="A19" s="474"/>
      <c r="B19" s="175"/>
      <c r="C19" s="175"/>
      <c r="D19" s="175"/>
      <c r="E19" s="473"/>
      <c r="F19" s="473"/>
      <c r="G19" s="473"/>
      <c r="H19" s="473"/>
      <c r="I19" s="473"/>
      <c r="J19" s="473"/>
      <c r="K19" s="473"/>
      <c r="L19" s="473"/>
      <c r="M19" s="470"/>
    </row>
    <row r="20" spans="1:13">
      <c r="A20" s="474">
        <v>10</v>
      </c>
      <c r="B20" s="135">
        <f t="shared" ref="B20:B24" si="2">SUM(C20:D20)</f>
        <v>955</v>
      </c>
      <c r="C20" s="135">
        <v>486</v>
      </c>
      <c r="D20" s="135">
        <v>469</v>
      </c>
      <c r="E20" s="473"/>
      <c r="F20" s="473"/>
      <c r="G20" s="473"/>
      <c r="H20" s="473"/>
      <c r="I20" s="473"/>
      <c r="J20" s="473"/>
      <c r="K20" s="473"/>
      <c r="L20" s="473"/>
      <c r="M20" s="470"/>
    </row>
    <row r="21" spans="1:13">
      <c r="A21" s="474">
        <v>11</v>
      </c>
      <c r="B21" s="135">
        <f t="shared" si="2"/>
        <v>944</v>
      </c>
      <c r="C21" s="135">
        <v>475</v>
      </c>
      <c r="D21" s="135">
        <v>469</v>
      </c>
      <c r="E21" s="473"/>
      <c r="F21" s="473"/>
      <c r="G21" s="473"/>
      <c r="H21" s="473"/>
      <c r="I21" s="473"/>
      <c r="J21" s="473"/>
      <c r="K21" s="473"/>
      <c r="L21" s="473"/>
      <c r="M21" s="470"/>
    </row>
    <row r="22" spans="1:13">
      <c r="A22" s="474">
        <v>12</v>
      </c>
      <c r="B22" s="135">
        <f t="shared" si="2"/>
        <v>966</v>
      </c>
      <c r="C22" s="135">
        <v>469</v>
      </c>
      <c r="D22" s="135">
        <v>497</v>
      </c>
      <c r="E22" s="473"/>
      <c r="F22" s="473"/>
      <c r="G22" s="473"/>
      <c r="H22" s="473"/>
      <c r="I22" s="473"/>
      <c r="J22" s="473"/>
      <c r="K22" s="473"/>
      <c r="L22" s="473"/>
      <c r="M22" s="470"/>
    </row>
    <row r="23" spans="1:13">
      <c r="A23" s="474">
        <v>13</v>
      </c>
      <c r="B23" s="135">
        <f t="shared" si="2"/>
        <v>1016</v>
      </c>
      <c r="C23" s="135">
        <v>516</v>
      </c>
      <c r="D23" s="135">
        <v>500</v>
      </c>
      <c r="E23" s="473"/>
      <c r="F23" s="473"/>
      <c r="G23" s="473"/>
      <c r="H23" s="473"/>
      <c r="I23" s="473"/>
      <c r="J23" s="473"/>
      <c r="K23" s="473"/>
      <c r="L23" s="473"/>
      <c r="M23" s="470"/>
    </row>
    <row r="24" spans="1:13">
      <c r="A24" s="474">
        <v>14</v>
      </c>
      <c r="B24" s="135">
        <f t="shared" si="2"/>
        <v>999</v>
      </c>
      <c r="C24" s="135">
        <v>519</v>
      </c>
      <c r="D24" s="135">
        <v>480</v>
      </c>
      <c r="E24" s="473"/>
      <c r="F24" s="473"/>
      <c r="G24" s="473"/>
      <c r="H24" s="473"/>
      <c r="I24" s="473"/>
      <c r="J24" s="473"/>
      <c r="K24" s="473"/>
      <c r="L24" s="473"/>
      <c r="M24" s="470"/>
    </row>
    <row r="25" spans="1:13">
      <c r="A25" s="474" t="s">
        <v>386</v>
      </c>
      <c r="B25" s="174">
        <f>SUM(B20:B24)</f>
        <v>4880</v>
      </c>
      <c r="C25" s="174">
        <f>SUM(C20:C24)</f>
        <v>2465</v>
      </c>
      <c r="D25" s="174">
        <f>SUM(D20:D24)</f>
        <v>2415</v>
      </c>
      <c r="E25" s="473"/>
      <c r="F25" s="473"/>
      <c r="G25" s="473"/>
      <c r="H25" s="473"/>
      <c r="I25" s="473"/>
      <c r="J25" s="473"/>
      <c r="K25" s="473"/>
      <c r="L25" s="473"/>
      <c r="M25" s="470"/>
    </row>
    <row r="26" spans="1:13">
      <c r="A26" s="474"/>
      <c r="B26" s="175"/>
      <c r="C26" s="175"/>
      <c r="D26" s="175"/>
      <c r="E26" s="473"/>
      <c r="F26" s="473"/>
      <c r="G26" s="473"/>
      <c r="H26" s="473"/>
      <c r="I26" s="473"/>
      <c r="J26" s="473"/>
      <c r="K26" s="473"/>
      <c r="L26" s="473"/>
      <c r="M26" s="470"/>
    </row>
    <row r="27" spans="1:13">
      <c r="A27" s="474">
        <v>15</v>
      </c>
      <c r="B27" s="135">
        <f t="shared" ref="B27:B30" si="3">SUM(C27:D27)</f>
        <v>1032</v>
      </c>
      <c r="C27" s="135">
        <v>522</v>
      </c>
      <c r="D27" s="135">
        <v>510</v>
      </c>
      <c r="E27" s="473"/>
      <c r="F27" s="473"/>
      <c r="G27" s="473"/>
      <c r="H27" s="473"/>
      <c r="I27" s="473"/>
      <c r="J27" s="473"/>
      <c r="K27" s="473"/>
      <c r="L27" s="473"/>
      <c r="M27" s="470"/>
    </row>
    <row r="28" spans="1:13">
      <c r="A28" s="474">
        <v>16</v>
      </c>
      <c r="B28" s="135">
        <f t="shared" si="3"/>
        <v>1136</v>
      </c>
      <c r="C28" s="135">
        <v>549</v>
      </c>
      <c r="D28" s="135">
        <v>587</v>
      </c>
      <c r="E28" s="473"/>
      <c r="F28" s="473"/>
      <c r="G28" s="473"/>
      <c r="H28" s="473"/>
      <c r="I28" s="473"/>
      <c r="J28" s="473"/>
      <c r="K28" s="473"/>
      <c r="L28" s="473"/>
      <c r="M28" s="470"/>
    </row>
    <row r="29" spans="1:13">
      <c r="A29" s="474">
        <v>17</v>
      </c>
      <c r="B29" s="135">
        <f t="shared" si="3"/>
        <v>1147</v>
      </c>
      <c r="C29" s="135">
        <v>574</v>
      </c>
      <c r="D29" s="135">
        <v>573</v>
      </c>
      <c r="E29" s="473"/>
      <c r="F29" s="473"/>
      <c r="G29" s="473"/>
      <c r="H29" s="473"/>
      <c r="I29" s="473"/>
      <c r="J29" s="473"/>
      <c r="K29" s="473"/>
      <c r="L29" s="473"/>
      <c r="M29" s="470"/>
    </row>
    <row r="30" spans="1:13">
      <c r="A30" s="474">
        <v>18</v>
      </c>
      <c r="B30" s="135">
        <f t="shared" si="3"/>
        <v>1619</v>
      </c>
      <c r="C30" s="135">
        <v>860</v>
      </c>
      <c r="D30" s="135">
        <v>759</v>
      </c>
      <c r="E30" s="473"/>
      <c r="F30" s="473"/>
      <c r="G30" s="473"/>
      <c r="H30" s="473"/>
      <c r="I30" s="473"/>
      <c r="J30" s="473"/>
      <c r="K30" s="473"/>
      <c r="L30" s="473"/>
      <c r="M30" s="470"/>
    </row>
    <row r="31" spans="1:13">
      <c r="A31" s="474">
        <v>19</v>
      </c>
      <c r="B31" s="135">
        <f>SUM(C31:D31)</f>
        <v>1864</v>
      </c>
      <c r="C31" s="135">
        <v>982</v>
      </c>
      <c r="D31" s="135">
        <v>882</v>
      </c>
      <c r="E31" s="473"/>
      <c r="F31" s="473"/>
      <c r="G31" s="473"/>
      <c r="H31" s="473"/>
      <c r="I31" s="473"/>
      <c r="J31" s="473"/>
      <c r="K31" s="473"/>
      <c r="L31" s="473"/>
      <c r="M31" s="470"/>
    </row>
    <row r="32" spans="1:13">
      <c r="A32" s="474" t="s">
        <v>389</v>
      </c>
      <c r="B32" s="174">
        <f>SUM(B27:B31)</f>
        <v>6798</v>
      </c>
      <c r="C32" s="174">
        <f>SUM(C27:C31)</f>
        <v>3487</v>
      </c>
      <c r="D32" s="174">
        <f>SUM(D27:D31)</f>
        <v>3311</v>
      </c>
      <c r="E32" s="473"/>
      <c r="F32" s="473"/>
      <c r="G32" s="473"/>
      <c r="H32" s="473"/>
      <c r="I32" s="473"/>
      <c r="J32" s="473"/>
      <c r="K32" s="473"/>
      <c r="L32" s="473"/>
      <c r="M32" s="470"/>
    </row>
    <row r="33" spans="1:13">
      <c r="A33" s="474"/>
      <c r="B33" s="175"/>
      <c r="C33" s="175"/>
      <c r="D33" s="175"/>
      <c r="E33" s="473"/>
      <c r="F33" s="473"/>
      <c r="G33" s="473"/>
      <c r="H33" s="473"/>
      <c r="I33" s="473"/>
      <c r="J33" s="473"/>
      <c r="K33" s="473"/>
      <c r="L33" s="473"/>
      <c r="M33" s="470"/>
    </row>
    <row r="34" spans="1:13">
      <c r="A34" s="474">
        <v>20</v>
      </c>
      <c r="B34" s="135">
        <f t="shared" ref="B34:B38" si="4">SUM(C34:D34)</f>
        <v>1886</v>
      </c>
      <c r="C34" s="135">
        <v>1039</v>
      </c>
      <c r="D34" s="135">
        <v>847</v>
      </c>
      <c r="E34" s="473"/>
      <c r="F34" s="473"/>
      <c r="G34" s="473"/>
      <c r="H34" s="473"/>
      <c r="I34" s="473"/>
      <c r="J34" s="473"/>
      <c r="K34" s="473"/>
      <c r="L34" s="473"/>
      <c r="M34" s="470"/>
    </row>
    <row r="35" spans="1:13">
      <c r="A35" s="474">
        <v>21</v>
      </c>
      <c r="B35" s="135">
        <f t="shared" si="4"/>
        <v>1724</v>
      </c>
      <c r="C35" s="135">
        <v>952</v>
      </c>
      <c r="D35" s="135">
        <v>772</v>
      </c>
      <c r="E35" s="473"/>
      <c r="F35" s="473"/>
      <c r="G35" s="473"/>
      <c r="H35" s="473"/>
      <c r="I35" s="473"/>
      <c r="J35" s="473"/>
      <c r="K35" s="473"/>
      <c r="L35" s="473"/>
      <c r="M35" s="470"/>
    </row>
    <row r="36" spans="1:13">
      <c r="A36" s="474">
        <v>22</v>
      </c>
      <c r="B36" s="135">
        <f t="shared" si="4"/>
        <v>1326</v>
      </c>
      <c r="C36" s="135">
        <v>723</v>
      </c>
      <c r="D36" s="135">
        <v>603</v>
      </c>
      <c r="E36" s="473"/>
      <c r="F36" s="473"/>
      <c r="G36" s="473"/>
      <c r="H36" s="473"/>
      <c r="I36" s="473"/>
      <c r="J36" s="473"/>
      <c r="K36" s="473"/>
      <c r="L36" s="473"/>
      <c r="M36" s="470"/>
    </row>
    <row r="37" spans="1:13">
      <c r="A37" s="474">
        <v>23</v>
      </c>
      <c r="B37" s="135">
        <f t="shared" si="4"/>
        <v>1062</v>
      </c>
      <c r="C37" s="135">
        <v>525</v>
      </c>
      <c r="D37" s="135">
        <v>537</v>
      </c>
      <c r="E37" s="473"/>
      <c r="F37" s="473"/>
      <c r="G37" s="473"/>
      <c r="H37" s="473"/>
      <c r="I37" s="473"/>
      <c r="J37" s="473"/>
      <c r="K37" s="473"/>
      <c r="L37" s="473"/>
      <c r="M37" s="470"/>
    </row>
    <row r="38" spans="1:13">
      <c r="A38" s="474">
        <v>24</v>
      </c>
      <c r="B38" s="135">
        <f t="shared" si="4"/>
        <v>898</v>
      </c>
      <c r="C38" s="135">
        <v>456</v>
      </c>
      <c r="D38" s="135">
        <v>442</v>
      </c>
      <c r="E38" s="473"/>
      <c r="F38" s="473"/>
      <c r="G38" s="473"/>
      <c r="H38" s="473"/>
      <c r="I38" s="473"/>
      <c r="J38" s="473"/>
      <c r="K38" s="473"/>
      <c r="L38" s="473"/>
      <c r="M38" s="470"/>
    </row>
    <row r="39" spans="1:13">
      <c r="A39" s="474" t="s">
        <v>392</v>
      </c>
      <c r="B39" s="174">
        <f>SUM(B34:B38)</f>
        <v>6896</v>
      </c>
      <c r="C39" s="174">
        <f>SUM(C34:C38)</f>
        <v>3695</v>
      </c>
      <c r="D39" s="174">
        <f>SUM(D34:D38)</f>
        <v>3201</v>
      </c>
      <c r="E39" s="473"/>
      <c r="F39" s="473"/>
      <c r="G39" s="473"/>
      <c r="H39" s="473"/>
      <c r="I39" s="473"/>
      <c r="J39" s="473"/>
      <c r="K39" s="473"/>
      <c r="L39" s="473"/>
      <c r="M39" s="470"/>
    </row>
    <row r="40" spans="1:13">
      <c r="A40" s="474"/>
      <c r="B40" s="175"/>
      <c r="C40" s="175"/>
      <c r="D40" s="175"/>
      <c r="E40" s="473"/>
      <c r="F40" s="473"/>
      <c r="G40" s="473"/>
      <c r="H40" s="473"/>
      <c r="I40" s="473"/>
      <c r="J40" s="473"/>
      <c r="K40" s="473"/>
      <c r="L40" s="473"/>
      <c r="M40" s="470"/>
    </row>
    <row r="41" spans="1:13">
      <c r="A41" s="474">
        <v>25</v>
      </c>
      <c r="B41" s="135">
        <f t="shared" ref="B41:B45" si="5">SUM(C41:D41)</f>
        <v>918</v>
      </c>
      <c r="C41" s="135">
        <v>464</v>
      </c>
      <c r="D41" s="135">
        <v>454</v>
      </c>
      <c r="E41" s="473"/>
      <c r="F41" s="473"/>
      <c r="G41" s="473"/>
      <c r="H41" s="473"/>
      <c r="I41" s="473"/>
      <c r="J41" s="473"/>
      <c r="K41" s="473"/>
      <c r="L41" s="473"/>
      <c r="M41" s="470"/>
    </row>
    <row r="42" spans="1:13">
      <c r="A42" s="474">
        <v>26</v>
      </c>
      <c r="B42" s="135">
        <f t="shared" si="5"/>
        <v>822</v>
      </c>
      <c r="C42" s="135">
        <v>401</v>
      </c>
      <c r="D42" s="135">
        <v>421</v>
      </c>
      <c r="E42" s="473"/>
      <c r="F42" s="473"/>
      <c r="G42" s="473"/>
      <c r="H42" s="473"/>
      <c r="I42" s="473"/>
      <c r="J42" s="473"/>
      <c r="K42" s="473"/>
      <c r="L42" s="473"/>
      <c r="M42" s="470"/>
    </row>
    <row r="43" spans="1:13">
      <c r="A43" s="474">
        <v>27</v>
      </c>
      <c r="B43" s="135">
        <f t="shared" si="5"/>
        <v>883</v>
      </c>
      <c r="C43" s="135">
        <v>414</v>
      </c>
      <c r="D43" s="135">
        <v>469</v>
      </c>
      <c r="E43" s="473"/>
      <c r="F43" s="473"/>
      <c r="G43" s="473"/>
      <c r="H43" s="473"/>
      <c r="I43" s="473"/>
      <c r="J43" s="473"/>
      <c r="K43" s="473"/>
      <c r="L43" s="473"/>
      <c r="M43" s="470"/>
    </row>
    <row r="44" spans="1:13">
      <c r="A44" s="474">
        <v>28</v>
      </c>
      <c r="B44" s="135">
        <f t="shared" si="5"/>
        <v>879</v>
      </c>
      <c r="C44" s="135">
        <v>417</v>
      </c>
      <c r="D44" s="135">
        <v>462</v>
      </c>
      <c r="E44" s="473"/>
      <c r="F44" s="473"/>
      <c r="G44" s="473"/>
      <c r="H44" s="473"/>
      <c r="I44" s="473"/>
      <c r="J44" s="473"/>
      <c r="K44" s="473"/>
      <c r="L44" s="473"/>
      <c r="M44" s="470"/>
    </row>
    <row r="45" spans="1:13">
      <c r="A45" s="474">
        <v>29</v>
      </c>
      <c r="B45" s="135">
        <f t="shared" si="5"/>
        <v>937</v>
      </c>
      <c r="C45" s="135">
        <v>488</v>
      </c>
      <c r="D45" s="135">
        <v>449</v>
      </c>
      <c r="E45" s="473"/>
      <c r="F45" s="473"/>
      <c r="G45" s="473"/>
      <c r="H45" s="473"/>
      <c r="I45" s="473"/>
      <c r="J45" s="473"/>
      <c r="K45" s="473"/>
      <c r="L45" s="473"/>
      <c r="M45" s="470"/>
    </row>
    <row r="46" spans="1:13">
      <c r="A46" s="474" t="s">
        <v>395</v>
      </c>
      <c r="B46" s="174">
        <f>SUM(B41:B45)</f>
        <v>4439</v>
      </c>
      <c r="C46" s="174">
        <f>SUM(C41:C45)</f>
        <v>2184</v>
      </c>
      <c r="D46" s="174">
        <f>SUM(D41:D45)</f>
        <v>2255</v>
      </c>
      <c r="E46" s="473"/>
      <c r="F46" s="473"/>
      <c r="G46" s="473"/>
      <c r="H46" s="473"/>
      <c r="I46" s="473"/>
      <c r="J46" s="473"/>
      <c r="K46" s="473"/>
      <c r="L46" s="473"/>
      <c r="M46" s="470"/>
    </row>
    <row r="47" spans="1:13">
      <c r="A47" s="474"/>
      <c r="B47" s="175"/>
      <c r="C47" s="175"/>
      <c r="D47" s="175"/>
      <c r="E47" s="473"/>
      <c r="F47" s="473"/>
      <c r="G47" s="473"/>
      <c r="H47" s="473"/>
      <c r="I47" s="473"/>
      <c r="J47" s="473"/>
      <c r="K47" s="473"/>
      <c r="L47" s="473"/>
      <c r="M47" s="470"/>
    </row>
    <row r="48" spans="1:13">
      <c r="A48" s="474">
        <v>30</v>
      </c>
      <c r="B48" s="135">
        <f t="shared" ref="B48:B52" si="6">SUM(C48:D48)</f>
        <v>956</v>
      </c>
      <c r="C48" s="135">
        <v>464</v>
      </c>
      <c r="D48" s="135">
        <v>492</v>
      </c>
      <c r="E48" s="473"/>
      <c r="F48" s="473"/>
      <c r="G48" s="473"/>
      <c r="H48" s="473"/>
      <c r="I48" s="473"/>
      <c r="J48" s="473"/>
      <c r="K48" s="473"/>
      <c r="L48" s="473"/>
      <c r="M48" s="470"/>
    </row>
    <row r="49" spans="1:13">
      <c r="A49" s="474">
        <v>31</v>
      </c>
      <c r="B49" s="135">
        <f t="shared" si="6"/>
        <v>1030</v>
      </c>
      <c r="C49" s="135">
        <v>505</v>
      </c>
      <c r="D49" s="135">
        <v>525</v>
      </c>
      <c r="E49" s="473"/>
      <c r="F49" s="473"/>
      <c r="G49" s="473"/>
      <c r="H49" s="473"/>
      <c r="I49" s="473"/>
      <c r="J49" s="473"/>
      <c r="K49" s="473"/>
      <c r="L49" s="473"/>
      <c r="M49" s="470"/>
    </row>
    <row r="50" spans="1:13">
      <c r="A50" s="474">
        <v>32</v>
      </c>
      <c r="B50" s="135">
        <f t="shared" si="6"/>
        <v>1057</v>
      </c>
      <c r="C50" s="135">
        <v>521</v>
      </c>
      <c r="D50" s="135">
        <v>536</v>
      </c>
      <c r="E50" s="473"/>
      <c r="F50" s="473"/>
      <c r="G50" s="473"/>
      <c r="H50" s="473"/>
      <c r="I50" s="473"/>
      <c r="J50" s="473"/>
      <c r="K50" s="473"/>
      <c r="L50" s="473"/>
      <c r="M50" s="470"/>
    </row>
    <row r="51" spans="1:13">
      <c r="A51" s="474">
        <v>33</v>
      </c>
      <c r="B51" s="135">
        <f t="shared" si="6"/>
        <v>1138</v>
      </c>
      <c r="C51" s="135">
        <v>546</v>
      </c>
      <c r="D51" s="135">
        <v>592</v>
      </c>
      <c r="E51" s="473"/>
      <c r="F51" s="473"/>
      <c r="G51" s="473"/>
      <c r="H51" s="473"/>
      <c r="I51" s="473"/>
      <c r="J51" s="473"/>
      <c r="K51" s="473"/>
      <c r="L51" s="473"/>
      <c r="M51" s="470"/>
    </row>
    <row r="52" spans="1:13">
      <c r="A52" s="474">
        <v>34</v>
      </c>
      <c r="B52" s="135">
        <f t="shared" si="6"/>
        <v>1097</v>
      </c>
      <c r="C52" s="135">
        <v>556</v>
      </c>
      <c r="D52" s="135">
        <v>541</v>
      </c>
      <c r="E52" s="473"/>
      <c r="F52" s="473"/>
      <c r="G52" s="473"/>
      <c r="H52" s="473"/>
      <c r="I52" s="473"/>
      <c r="J52" s="473"/>
      <c r="K52" s="473"/>
      <c r="L52" s="473"/>
      <c r="M52" s="470"/>
    </row>
    <row r="53" spans="1:13">
      <c r="A53" s="474" t="s">
        <v>399</v>
      </c>
      <c r="B53" s="174">
        <f>SUM(B48:B52)</f>
        <v>5278</v>
      </c>
      <c r="C53" s="174">
        <f>SUM(C48:C52)</f>
        <v>2592</v>
      </c>
      <c r="D53" s="174">
        <f>SUM(D48:D52)</f>
        <v>2686</v>
      </c>
      <c r="E53" s="473"/>
      <c r="F53" s="473"/>
      <c r="G53" s="473"/>
      <c r="H53" s="473"/>
      <c r="I53" s="473"/>
      <c r="J53" s="473"/>
      <c r="K53" s="473"/>
      <c r="L53" s="473"/>
      <c r="M53" s="470"/>
    </row>
    <row r="54" spans="1:13">
      <c r="A54" s="474"/>
      <c r="B54" s="475"/>
      <c r="C54" s="469"/>
      <c r="D54" s="469"/>
      <c r="E54" s="316"/>
      <c r="F54" s="174"/>
      <c r="G54" s="174"/>
      <c r="H54" s="174"/>
      <c r="I54" s="473"/>
      <c r="J54" s="473"/>
      <c r="K54" s="473"/>
      <c r="L54" s="473"/>
      <c r="M54" s="470"/>
    </row>
    <row r="55" spans="1:13">
      <c r="A55" s="476"/>
      <c r="B55" s="182"/>
      <c r="C55" s="477"/>
      <c r="D55" s="467"/>
      <c r="E55" s="316"/>
      <c r="F55" s="174"/>
      <c r="G55" s="174"/>
      <c r="H55" s="174"/>
      <c r="I55" s="473"/>
      <c r="J55" s="473"/>
      <c r="K55" s="473"/>
      <c r="L55" s="473"/>
      <c r="M55" s="470"/>
    </row>
    <row r="56" spans="1:13">
      <c r="A56" s="478">
        <v>35</v>
      </c>
      <c r="B56" s="135">
        <f>SUM(C56:D56)</f>
        <v>1163</v>
      </c>
      <c r="C56" s="135">
        <v>587</v>
      </c>
      <c r="D56" s="180">
        <v>576</v>
      </c>
      <c r="E56" s="19"/>
      <c r="F56" s="19"/>
      <c r="G56" s="19"/>
      <c r="H56" s="19"/>
      <c r="I56" s="473"/>
      <c r="J56" s="473"/>
      <c r="K56" s="473"/>
      <c r="L56" s="473"/>
      <c r="M56" s="2"/>
    </row>
    <row r="57" spans="1:13">
      <c r="A57" s="478">
        <v>36</v>
      </c>
      <c r="B57" s="135">
        <f t="shared" ref="B57:B60" si="7">SUM(C57:D57)</f>
        <v>1212</v>
      </c>
      <c r="C57" s="135">
        <v>598</v>
      </c>
      <c r="D57" s="180">
        <v>614</v>
      </c>
      <c r="E57" s="473"/>
      <c r="F57" s="473"/>
      <c r="G57" s="473"/>
      <c r="H57" s="473"/>
      <c r="I57" s="473"/>
      <c r="J57" s="473"/>
      <c r="K57" s="473"/>
      <c r="L57" s="473"/>
      <c r="M57" s="473"/>
    </row>
    <row r="58" spans="1:13">
      <c r="A58" s="478">
        <v>37</v>
      </c>
      <c r="B58" s="135">
        <f t="shared" si="7"/>
        <v>1315</v>
      </c>
      <c r="C58" s="135">
        <v>627</v>
      </c>
      <c r="D58" s="180">
        <v>688</v>
      </c>
      <c r="E58" s="473"/>
      <c r="F58" s="473"/>
      <c r="G58" s="473"/>
      <c r="H58" s="473"/>
      <c r="I58" s="473"/>
      <c r="J58" s="473"/>
      <c r="K58" s="473"/>
      <c r="L58" s="473"/>
      <c r="M58" s="473"/>
    </row>
    <row r="59" spans="1:13">
      <c r="A59" s="478">
        <v>38</v>
      </c>
      <c r="B59" s="135">
        <f t="shared" si="7"/>
        <v>1202</v>
      </c>
      <c r="C59" s="135">
        <v>613</v>
      </c>
      <c r="D59" s="180">
        <v>589</v>
      </c>
      <c r="E59" s="473"/>
      <c r="F59" s="473"/>
      <c r="G59" s="473"/>
      <c r="H59" s="473"/>
      <c r="I59" s="473"/>
      <c r="J59" s="473"/>
      <c r="K59" s="473"/>
      <c r="L59" s="473"/>
      <c r="M59" s="473"/>
    </row>
    <row r="60" spans="1:13">
      <c r="A60" s="478">
        <v>39</v>
      </c>
      <c r="B60" s="135">
        <f t="shared" si="7"/>
        <v>1209</v>
      </c>
      <c r="C60" s="135">
        <v>586</v>
      </c>
      <c r="D60" s="180">
        <v>623</v>
      </c>
      <c r="E60" s="473"/>
      <c r="F60" s="473"/>
      <c r="G60" s="473"/>
      <c r="H60" s="473"/>
      <c r="I60" s="473"/>
      <c r="J60" s="473"/>
      <c r="K60" s="473"/>
      <c r="L60" s="473"/>
      <c r="M60" s="473"/>
    </row>
    <row r="61" spans="1:13">
      <c r="A61" s="478" t="s">
        <v>381</v>
      </c>
      <c r="B61" s="174">
        <f>SUM(B56:B60)</f>
        <v>6101</v>
      </c>
      <c r="C61" s="174">
        <f>SUM(C56:C60)</f>
        <v>3011</v>
      </c>
      <c r="D61" s="174">
        <f>SUM(D56:D60)</f>
        <v>3090</v>
      </c>
      <c r="E61" s="473"/>
      <c r="F61" s="473"/>
      <c r="G61" s="473"/>
      <c r="H61" s="473"/>
      <c r="I61" s="473"/>
      <c r="J61" s="473"/>
      <c r="K61" s="473"/>
      <c r="L61" s="473"/>
      <c r="M61" s="473"/>
    </row>
    <row r="62" spans="1:13">
      <c r="A62" s="478"/>
      <c r="B62" s="175"/>
      <c r="C62" s="175"/>
      <c r="D62" s="175"/>
      <c r="E62" s="473"/>
      <c r="F62" s="473"/>
      <c r="G62" s="473"/>
      <c r="H62" s="473"/>
      <c r="I62" s="473"/>
      <c r="J62" s="473"/>
      <c r="K62" s="473"/>
      <c r="L62" s="473"/>
      <c r="M62" s="473"/>
    </row>
    <row r="63" spans="1:13">
      <c r="A63" s="478">
        <v>40</v>
      </c>
      <c r="B63" s="135">
        <f t="shared" ref="B63:B67" si="8">SUM(C63:D63)</f>
        <v>1322</v>
      </c>
      <c r="C63" s="135">
        <v>645</v>
      </c>
      <c r="D63" s="180">
        <v>677</v>
      </c>
      <c r="E63" s="473"/>
      <c r="F63" s="473"/>
      <c r="G63" s="473"/>
      <c r="H63" s="473"/>
      <c r="I63" s="473"/>
      <c r="J63" s="473"/>
      <c r="K63" s="473"/>
      <c r="L63" s="473"/>
      <c r="M63" s="473"/>
    </row>
    <row r="64" spans="1:13">
      <c r="A64" s="478">
        <v>41</v>
      </c>
      <c r="B64" s="135">
        <f t="shared" si="8"/>
        <v>1280</v>
      </c>
      <c r="C64" s="135">
        <v>601</v>
      </c>
      <c r="D64" s="180">
        <v>679</v>
      </c>
      <c r="E64" s="473"/>
      <c r="F64" s="473"/>
      <c r="G64" s="473"/>
      <c r="H64" s="473"/>
      <c r="I64" s="473"/>
      <c r="J64" s="473"/>
      <c r="K64" s="473"/>
      <c r="L64" s="473"/>
      <c r="M64" s="473"/>
    </row>
    <row r="65" spans="1:13">
      <c r="A65" s="478">
        <v>42</v>
      </c>
      <c r="B65" s="135">
        <f t="shared" si="8"/>
        <v>1329</v>
      </c>
      <c r="C65" s="135">
        <v>631</v>
      </c>
      <c r="D65" s="180">
        <v>698</v>
      </c>
      <c r="E65" s="473"/>
      <c r="F65" s="473"/>
      <c r="G65" s="473"/>
      <c r="H65" s="473"/>
      <c r="I65" s="473"/>
      <c r="J65" s="473"/>
      <c r="K65" s="473"/>
      <c r="L65" s="473"/>
      <c r="M65" s="473"/>
    </row>
    <row r="66" spans="1:13">
      <c r="A66" s="478">
        <v>43</v>
      </c>
      <c r="B66" s="135">
        <f t="shared" si="8"/>
        <v>1445</v>
      </c>
      <c r="C66" s="135">
        <v>687</v>
      </c>
      <c r="D66" s="180">
        <v>758</v>
      </c>
      <c r="E66" s="473"/>
      <c r="F66" s="473"/>
      <c r="G66" s="473"/>
      <c r="H66" s="473"/>
      <c r="I66" s="473"/>
      <c r="J66" s="473"/>
      <c r="K66" s="473"/>
      <c r="L66" s="473"/>
      <c r="M66" s="473"/>
    </row>
    <row r="67" spans="1:13">
      <c r="A67" s="478">
        <v>44</v>
      </c>
      <c r="B67" s="135">
        <f t="shared" si="8"/>
        <v>1602</v>
      </c>
      <c r="C67" s="135">
        <v>771</v>
      </c>
      <c r="D67" s="180">
        <v>831</v>
      </c>
      <c r="E67" s="473"/>
      <c r="F67" s="473"/>
      <c r="G67" s="473"/>
      <c r="H67" s="473"/>
      <c r="I67" s="473"/>
      <c r="J67" s="473"/>
      <c r="K67" s="473"/>
      <c r="L67" s="473"/>
      <c r="M67" s="473"/>
    </row>
    <row r="68" spans="1:13">
      <c r="A68" s="478" t="s">
        <v>384</v>
      </c>
      <c r="B68" s="174">
        <f>SUM(B63:B67)</f>
        <v>6978</v>
      </c>
      <c r="C68" s="174">
        <f>SUM(C63:C67)</f>
        <v>3335</v>
      </c>
      <c r="D68" s="174">
        <f>SUM(D63:D67)</f>
        <v>3643</v>
      </c>
      <c r="E68" s="473"/>
      <c r="F68" s="473"/>
      <c r="G68" s="473"/>
      <c r="H68" s="473"/>
      <c r="I68" s="473"/>
      <c r="J68" s="473"/>
      <c r="K68" s="473"/>
      <c r="L68" s="473"/>
      <c r="M68" s="473"/>
    </row>
    <row r="69" spans="1:13">
      <c r="A69" s="478"/>
      <c r="B69" s="175"/>
      <c r="C69" s="175"/>
      <c r="D69" s="175"/>
      <c r="E69" s="473"/>
      <c r="F69" s="473"/>
      <c r="G69" s="473"/>
      <c r="H69" s="473"/>
      <c r="I69" s="473"/>
      <c r="J69" s="473"/>
      <c r="K69" s="473"/>
      <c r="L69" s="473"/>
      <c r="M69" s="473"/>
    </row>
    <row r="70" spans="1:13">
      <c r="A70" s="478">
        <v>45</v>
      </c>
      <c r="B70" s="135">
        <f>SUM(C70:D70)</f>
        <v>1667</v>
      </c>
      <c r="C70" s="135">
        <v>838</v>
      </c>
      <c r="D70" s="180">
        <v>829</v>
      </c>
      <c r="E70" s="473"/>
      <c r="F70" s="473"/>
      <c r="G70" s="473"/>
      <c r="H70" s="473"/>
      <c r="I70" s="473"/>
      <c r="J70" s="473"/>
      <c r="K70" s="473"/>
      <c r="L70" s="473"/>
      <c r="M70" s="473"/>
    </row>
    <row r="71" spans="1:13">
      <c r="A71" s="478">
        <v>46</v>
      </c>
      <c r="B71" s="135">
        <f t="shared" ref="B71:B74" si="9">SUM(C71:D71)</f>
        <v>1768</v>
      </c>
      <c r="C71" s="135">
        <v>828</v>
      </c>
      <c r="D71" s="180">
        <v>940</v>
      </c>
      <c r="E71" s="473"/>
      <c r="F71" s="473"/>
      <c r="G71" s="473"/>
      <c r="H71" s="473"/>
      <c r="I71" s="473"/>
      <c r="J71" s="473"/>
      <c r="K71" s="473"/>
      <c r="L71" s="473"/>
      <c r="M71" s="473"/>
    </row>
    <row r="72" spans="1:13">
      <c r="A72" s="478">
        <v>47</v>
      </c>
      <c r="B72" s="135">
        <f t="shared" si="9"/>
        <v>1714</v>
      </c>
      <c r="C72" s="135">
        <v>839</v>
      </c>
      <c r="D72" s="180">
        <v>875</v>
      </c>
      <c r="E72" s="473"/>
      <c r="F72" s="473"/>
      <c r="G72" s="473"/>
      <c r="H72" s="473"/>
      <c r="I72" s="473"/>
      <c r="J72" s="473"/>
      <c r="K72" s="473"/>
      <c r="L72" s="473"/>
      <c r="M72" s="473"/>
    </row>
    <row r="73" spans="1:13">
      <c r="A73" s="478">
        <v>48</v>
      </c>
      <c r="B73" s="135">
        <f t="shared" si="9"/>
        <v>1656</v>
      </c>
      <c r="C73" s="135">
        <v>817</v>
      </c>
      <c r="D73" s="180">
        <v>839</v>
      </c>
      <c r="E73" s="473"/>
      <c r="F73" s="473"/>
      <c r="G73" s="473"/>
      <c r="H73" s="473"/>
      <c r="I73" s="473"/>
      <c r="J73" s="473"/>
      <c r="K73" s="473"/>
      <c r="L73" s="473"/>
      <c r="M73" s="473"/>
    </row>
    <row r="74" spans="1:13">
      <c r="A74" s="478">
        <v>49</v>
      </c>
      <c r="B74" s="135">
        <f t="shared" si="9"/>
        <v>1587</v>
      </c>
      <c r="C74" s="135">
        <v>778</v>
      </c>
      <c r="D74" s="180">
        <v>809</v>
      </c>
      <c r="E74" s="473"/>
      <c r="F74" s="473"/>
      <c r="G74" s="473"/>
      <c r="H74" s="473"/>
      <c r="I74" s="473"/>
      <c r="J74" s="473"/>
      <c r="K74" s="473"/>
      <c r="L74" s="473"/>
      <c r="M74" s="473"/>
    </row>
    <row r="75" spans="1:13">
      <c r="A75" s="478" t="s">
        <v>387</v>
      </c>
      <c r="B75" s="174">
        <f>SUM(B70:B74)</f>
        <v>8392</v>
      </c>
      <c r="C75" s="174">
        <f>SUM(C70:C74)</f>
        <v>4100</v>
      </c>
      <c r="D75" s="174">
        <f>SUM(D70:D74)</f>
        <v>4292</v>
      </c>
      <c r="E75" s="473"/>
      <c r="F75" s="473"/>
      <c r="G75" s="473"/>
      <c r="H75" s="473"/>
      <c r="I75" s="473"/>
      <c r="J75" s="473"/>
      <c r="K75" s="473"/>
      <c r="L75" s="473"/>
      <c r="M75" s="473"/>
    </row>
    <row r="76" spans="1:13">
      <c r="A76" s="478"/>
      <c r="B76" s="175"/>
      <c r="C76" s="175"/>
      <c r="D76" s="175"/>
      <c r="E76" s="473"/>
      <c r="F76" s="473"/>
      <c r="G76" s="473"/>
      <c r="H76" s="473"/>
      <c r="I76" s="473"/>
      <c r="J76" s="473"/>
      <c r="K76" s="473"/>
      <c r="L76" s="473"/>
      <c r="M76" s="473"/>
    </row>
    <row r="77" spans="1:13">
      <c r="A77" s="478">
        <v>50</v>
      </c>
      <c r="B77" s="135">
        <f t="shared" ref="B77:B81" si="10">SUM(C77:D77)</f>
        <v>1645</v>
      </c>
      <c r="C77" s="135">
        <v>788</v>
      </c>
      <c r="D77" s="180">
        <v>857</v>
      </c>
      <c r="E77" s="473"/>
      <c r="F77" s="473"/>
      <c r="G77" s="473"/>
      <c r="H77" s="473"/>
      <c r="I77" s="473"/>
      <c r="J77" s="473"/>
      <c r="K77" s="473"/>
      <c r="L77" s="473"/>
      <c r="M77" s="473"/>
    </row>
    <row r="78" spans="1:13">
      <c r="A78" s="478">
        <v>51</v>
      </c>
      <c r="B78" s="135">
        <f t="shared" si="10"/>
        <v>1654</v>
      </c>
      <c r="C78" s="135">
        <v>761</v>
      </c>
      <c r="D78" s="180">
        <v>893</v>
      </c>
      <c r="E78" s="473"/>
      <c r="F78" s="473"/>
      <c r="G78" s="473"/>
      <c r="H78" s="473"/>
      <c r="I78" s="473"/>
      <c r="J78" s="473"/>
      <c r="K78" s="473"/>
      <c r="L78" s="473"/>
      <c r="M78" s="473"/>
    </row>
    <row r="79" spans="1:13">
      <c r="A79" s="478">
        <v>52</v>
      </c>
      <c r="B79" s="135">
        <f t="shared" si="10"/>
        <v>1640</v>
      </c>
      <c r="C79" s="135">
        <v>749</v>
      </c>
      <c r="D79" s="180">
        <v>891</v>
      </c>
      <c r="E79" s="473"/>
      <c r="F79" s="473"/>
      <c r="G79" s="473"/>
      <c r="H79" s="473"/>
      <c r="I79" s="473"/>
      <c r="J79" s="473"/>
      <c r="K79" s="473"/>
      <c r="L79" s="473"/>
      <c r="M79" s="473"/>
    </row>
    <row r="80" spans="1:13">
      <c r="A80" s="478">
        <v>53</v>
      </c>
      <c r="B80" s="135">
        <f t="shared" si="10"/>
        <v>1701</v>
      </c>
      <c r="C80" s="135">
        <v>791</v>
      </c>
      <c r="D80" s="180">
        <v>910</v>
      </c>
      <c r="E80" s="473"/>
      <c r="F80" s="473"/>
      <c r="G80" s="473"/>
      <c r="H80" s="473"/>
      <c r="I80" s="473"/>
      <c r="J80" s="473"/>
      <c r="K80" s="473"/>
      <c r="L80" s="473"/>
      <c r="M80" s="473"/>
    </row>
    <row r="81" spans="1:13">
      <c r="A81" s="478">
        <v>54</v>
      </c>
      <c r="B81" s="135">
        <f t="shared" si="10"/>
        <v>1298</v>
      </c>
      <c r="C81" s="135">
        <v>611</v>
      </c>
      <c r="D81" s="180">
        <v>687</v>
      </c>
      <c r="E81" s="473"/>
      <c r="F81" s="473"/>
      <c r="G81" s="473"/>
      <c r="H81" s="473"/>
      <c r="I81" s="473"/>
      <c r="J81" s="473"/>
      <c r="K81" s="473"/>
      <c r="L81" s="473"/>
      <c r="M81" s="473"/>
    </row>
    <row r="82" spans="1:13">
      <c r="A82" s="478" t="s">
        <v>390</v>
      </c>
      <c r="B82" s="174">
        <f>SUM(B77:B81)</f>
        <v>7938</v>
      </c>
      <c r="C82" s="174">
        <f>SUM(C77:C81)</f>
        <v>3700</v>
      </c>
      <c r="D82" s="174">
        <f>SUM(D77:D81)</f>
        <v>4238</v>
      </c>
      <c r="E82" s="473"/>
      <c r="F82" s="473"/>
      <c r="G82" s="473"/>
      <c r="H82" s="473"/>
      <c r="I82" s="473"/>
      <c r="J82" s="473"/>
      <c r="K82" s="473"/>
      <c r="L82" s="473"/>
      <c r="M82" s="473"/>
    </row>
    <row r="83" spans="1:13">
      <c r="A83" s="478"/>
      <c r="B83" s="175"/>
      <c r="C83" s="175"/>
      <c r="D83" s="175"/>
      <c r="E83" s="473"/>
      <c r="F83" s="473"/>
      <c r="G83" s="473"/>
      <c r="H83" s="473"/>
      <c r="I83" s="473"/>
      <c r="J83" s="473"/>
      <c r="K83" s="473"/>
      <c r="L83" s="473"/>
      <c r="M83" s="473"/>
    </row>
    <row r="84" spans="1:13">
      <c r="A84" s="478">
        <v>55</v>
      </c>
      <c r="B84" s="135">
        <f t="shared" ref="B84:B88" si="11">SUM(C84:D84)</f>
        <v>1675</v>
      </c>
      <c r="C84" s="135">
        <v>746</v>
      </c>
      <c r="D84" s="180">
        <v>929</v>
      </c>
      <c r="E84" s="473"/>
      <c r="F84" s="473"/>
      <c r="G84" s="473"/>
      <c r="H84" s="473"/>
      <c r="I84" s="473"/>
      <c r="J84" s="473"/>
      <c r="K84" s="473"/>
      <c r="L84" s="473"/>
      <c r="M84" s="473"/>
    </row>
    <row r="85" spans="1:13">
      <c r="A85" s="478">
        <v>56</v>
      </c>
      <c r="B85" s="135">
        <f t="shared" si="11"/>
        <v>1597</v>
      </c>
      <c r="C85" s="135">
        <v>740</v>
      </c>
      <c r="D85" s="180">
        <v>857</v>
      </c>
      <c r="E85" s="473"/>
      <c r="F85" s="473"/>
      <c r="G85" s="473"/>
      <c r="H85" s="473"/>
      <c r="I85" s="473"/>
      <c r="J85" s="473"/>
      <c r="K85" s="473"/>
      <c r="L85" s="473"/>
      <c r="M85" s="473"/>
    </row>
    <row r="86" spans="1:13">
      <c r="A86" s="478">
        <v>57</v>
      </c>
      <c r="B86" s="135">
        <f t="shared" si="11"/>
        <v>1684</v>
      </c>
      <c r="C86" s="135">
        <v>767</v>
      </c>
      <c r="D86" s="180">
        <v>917</v>
      </c>
      <c r="E86" s="473"/>
      <c r="F86" s="473"/>
      <c r="G86" s="473"/>
      <c r="H86" s="473"/>
      <c r="I86" s="473"/>
      <c r="J86" s="473"/>
      <c r="K86" s="473"/>
      <c r="L86" s="473"/>
      <c r="M86" s="473"/>
    </row>
    <row r="87" spans="1:13">
      <c r="A87" s="478">
        <v>58</v>
      </c>
      <c r="B87" s="135">
        <f t="shared" si="11"/>
        <v>1637</v>
      </c>
      <c r="C87" s="135">
        <v>747</v>
      </c>
      <c r="D87" s="180">
        <v>890</v>
      </c>
      <c r="E87" s="473"/>
      <c r="F87" s="473"/>
      <c r="G87" s="473"/>
      <c r="H87" s="473"/>
      <c r="I87" s="473"/>
      <c r="J87" s="473"/>
      <c r="K87" s="473"/>
      <c r="L87" s="473"/>
      <c r="M87" s="473"/>
    </row>
    <row r="88" spans="1:13">
      <c r="A88" s="478">
        <v>59</v>
      </c>
      <c r="B88" s="135">
        <f t="shared" si="11"/>
        <v>1700</v>
      </c>
      <c r="C88" s="135">
        <v>812</v>
      </c>
      <c r="D88" s="180">
        <v>888</v>
      </c>
      <c r="E88" s="473"/>
      <c r="F88" s="473"/>
      <c r="G88" s="473"/>
      <c r="H88" s="473"/>
      <c r="I88" s="473"/>
      <c r="J88" s="473"/>
      <c r="K88" s="473"/>
      <c r="L88" s="473"/>
      <c r="M88" s="473"/>
    </row>
    <row r="89" spans="1:13">
      <c r="A89" s="478" t="s">
        <v>393</v>
      </c>
      <c r="B89" s="174">
        <f>SUM(B84:B88)</f>
        <v>8293</v>
      </c>
      <c r="C89" s="174">
        <f>SUM(C84:C88)</f>
        <v>3812</v>
      </c>
      <c r="D89" s="174">
        <f>SUM(D84:D88)</f>
        <v>4481</v>
      </c>
      <c r="E89" s="473"/>
      <c r="F89" s="473"/>
      <c r="G89" s="473"/>
      <c r="H89" s="473"/>
      <c r="I89" s="473"/>
      <c r="J89" s="473"/>
      <c r="K89" s="473"/>
      <c r="L89" s="473"/>
      <c r="M89" s="473"/>
    </row>
    <row r="90" spans="1:13">
      <c r="A90" s="478"/>
      <c r="B90" s="175"/>
      <c r="C90" s="175"/>
      <c r="D90" s="175"/>
      <c r="E90" s="473"/>
      <c r="F90" s="473"/>
      <c r="G90" s="473"/>
      <c r="H90" s="473"/>
      <c r="I90" s="473"/>
      <c r="J90" s="473"/>
      <c r="K90" s="473"/>
      <c r="L90" s="473"/>
      <c r="M90" s="473"/>
    </row>
    <row r="91" spans="1:13">
      <c r="A91" s="478">
        <v>60</v>
      </c>
      <c r="B91" s="135">
        <f t="shared" ref="B91:B95" si="12">SUM(C91:D91)</f>
        <v>1651</v>
      </c>
      <c r="C91" s="135">
        <v>810</v>
      </c>
      <c r="D91" s="180">
        <v>841</v>
      </c>
      <c r="E91" s="473"/>
      <c r="F91" s="473"/>
      <c r="G91" s="473"/>
      <c r="H91" s="473"/>
      <c r="I91" s="473"/>
      <c r="J91" s="473"/>
      <c r="K91" s="473"/>
      <c r="L91" s="473"/>
      <c r="M91" s="473"/>
    </row>
    <row r="92" spans="1:13">
      <c r="A92" s="478">
        <v>61</v>
      </c>
      <c r="B92" s="135">
        <f t="shared" si="12"/>
        <v>1705</v>
      </c>
      <c r="C92" s="135">
        <v>797</v>
      </c>
      <c r="D92" s="180">
        <v>908</v>
      </c>
      <c r="E92" s="473"/>
      <c r="F92" s="473"/>
      <c r="G92" s="473"/>
      <c r="H92" s="473"/>
      <c r="I92" s="473"/>
      <c r="J92" s="473"/>
      <c r="K92" s="473"/>
      <c r="L92" s="473"/>
      <c r="M92" s="473"/>
    </row>
    <row r="93" spans="1:13">
      <c r="A93" s="478">
        <v>62</v>
      </c>
      <c r="B93" s="135">
        <f t="shared" si="12"/>
        <v>1684</v>
      </c>
      <c r="C93" s="135">
        <v>823</v>
      </c>
      <c r="D93" s="180">
        <v>861</v>
      </c>
      <c r="E93" s="473"/>
      <c r="F93" s="473"/>
      <c r="G93" s="473"/>
      <c r="H93" s="473"/>
      <c r="I93" s="473"/>
      <c r="J93" s="473"/>
      <c r="K93" s="473"/>
      <c r="L93" s="473"/>
      <c r="M93" s="473"/>
    </row>
    <row r="94" spans="1:13">
      <c r="A94" s="478">
        <v>63</v>
      </c>
      <c r="B94" s="135">
        <f t="shared" si="12"/>
        <v>1701</v>
      </c>
      <c r="C94" s="135">
        <v>834</v>
      </c>
      <c r="D94" s="180">
        <v>867</v>
      </c>
      <c r="E94" s="473"/>
      <c r="F94" s="473"/>
      <c r="G94" s="473"/>
      <c r="H94" s="473"/>
      <c r="I94" s="473"/>
      <c r="J94" s="473"/>
      <c r="K94" s="473"/>
      <c r="L94" s="473"/>
      <c r="M94" s="473"/>
    </row>
    <row r="95" spans="1:13">
      <c r="A95" s="478">
        <v>64</v>
      </c>
      <c r="B95" s="135">
        <f t="shared" si="12"/>
        <v>1701</v>
      </c>
      <c r="C95" s="135">
        <v>832</v>
      </c>
      <c r="D95" s="180">
        <v>869</v>
      </c>
      <c r="E95" s="473"/>
      <c r="F95" s="473"/>
      <c r="G95" s="473"/>
      <c r="H95" s="473"/>
      <c r="I95" s="473"/>
      <c r="J95" s="473"/>
      <c r="K95" s="473"/>
      <c r="L95" s="473"/>
      <c r="M95" s="473"/>
    </row>
    <row r="96" spans="1:13">
      <c r="A96" s="478" t="s">
        <v>396</v>
      </c>
      <c r="B96" s="174">
        <f>SUM(B91:B95)</f>
        <v>8442</v>
      </c>
      <c r="C96" s="174">
        <f>SUM(C91:C95)</f>
        <v>4096</v>
      </c>
      <c r="D96" s="174">
        <f>SUM(D91:D95)</f>
        <v>4346</v>
      </c>
      <c r="E96" s="473"/>
      <c r="F96" s="473"/>
      <c r="G96" s="473"/>
      <c r="H96" s="473"/>
      <c r="I96" s="473"/>
      <c r="J96" s="473"/>
      <c r="K96" s="473"/>
      <c r="L96" s="473"/>
      <c r="M96" s="473"/>
    </row>
    <row r="97" spans="1:13">
      <c r="A97" s="478"/>
      <c r="B97" s="175"/>
      <c r="C97" s="175"/>
      <c r="D97" s="175"/>
      <c r="E97" s="473"/>
      <c r="F97" s="473"/>
      <c r="G97" s="473"/>
      <c r="H97" s="473"/>
      <c r="I97" s="473"/>
      <c r="J97" s="473"/>
      <c r="K97" s="473"/>
      <c r="L97" s="473"/>
      <c r="M97" s="473"/>
    </row>
    <row r="98" spans="1:13">
      <c r="A98" s="478">
        <v>65</v>
      </c>
      <c r="B98" s="135">
        <f t="shared" ref="B98:B102" si="13">SUM(C98:D98)</f>
        <v>1836</v>
      </c>
      <c r="C98" s="135">
        <v>907</v>
      </c>
      <c r="D98" s="180">
        <v>929</v>
      </c>
      <c r="E98" s="473"/>
      <c r="F98" s="473"/>
      <c r="G98" s="473"/>
      <c r="H98" s="473"/>
      <c r="I98" s="473"/>
      <c r="J98" s="473"/>
      <c r="K98" s="473"/>
      <c r="L98" s="473"/>
      <c r="M98" s="473"/>
    </row>
    <row r="99" spans="1:13">
      <c r="A99" s="478">
        <v>66</v>
      </c>
      <c r="B99" s="135">
        <f t="shared" si="13"/>
        <v>1831</v>
      </c>
      <c r="C99" s="135">
        <v>872</v>
      </c>
      <c r="D99" s="180">
        <v>959</v>
      </c>
      <c r="E99" s="473"/>
      <c r="F99" s="473"/>
      <c r="G99" s="473"/>
      <c r="H99" s="473"/>
      <c r="I99" s="473"/>
      <c r="J99" s="473"/>
      <c r="K99" s="473"/>
      <c r="L99" s="473"/>
      <c r="M99" s="473"/>
    </row>
    <row r="100" spans="1:13">
      <c r="A100" s="478">
        <v>67</v>
      </c>
      <c r="B100" s="135">
        <f t="shared" si="13"/>
        <v>1820</v>
      </c>
      <c r="C100" s="135">
        <v>860</v>
      </c>
      <c r="D100" s="180">
        <v>960</v>
      </c>
      <c r="E100" s="473"/>
      <c r="F100" s="473"/>
      <c r="G100" s="473"/>
      <c r="H100" s="473"/>
      <c r="I100" s="473"/>
      <c r="J100" s="473"/>
      <c r="K100" s="473"/>
      <c r="L100" s="473"/>
      <c r="M100" s="473"/>
    </row>
    <row r="101" spans="1:13">
      <c r="A101" s="478">
        <v>68</v>
      </c>
      <c r="B101" s="135">
        <f t="shared" si="13"/>
        <v>1954</v>
      </c>
      <c r="C101" s="135">
        <v>957</v>
      </c>
      <c r="D101" s="180">
        <v>997</v>
      </c>
      <c r="E101" s="473"/>
      <c r="F101" s="473"/>
      <c r="G101" s="473"/>
      <c r="H101" s="473"/>
      <c r="I101" s="473"/>
      <c r="J101" s="473"/>
      <c r="K101" s="473"/>
      <c r="L101" s="473"/>
      <c r="M101" s="473"/>
    </row>
    <row r="102" spans="1:13">
      <c r="A102" s="478">
        <v>69</v>
      </c>
      <c r="B102" s="135">
        <f t="shared" si="13"/>
        <v>1960</v>
      </c>
      <c r="C102" s="135">
        <v>919</v>
      </c>
      <c r="D102" s="180">
        <v>1041</v>
      </c>
      <c r="E102" s="473"/>
      <c r="F102" s="473"/>
      <c r="G102" s="473"/>
      <c r="H102" s="473"/>
      <c r="I102" s="473"/>
      <c r="J102" s="473"/>
      <c r="K102" s="473"/>
      <c r="L102" s="473"/>
      <c r="M102" s="473"/>
    </row>
    <row r="103" spans="1:13">
      <c r="A103" s="478" t="s">
        <v>400</v>
      </c>
      <c r="B103" s="174">
        <f>SUM(B98:B102)</f>
        <v>9401</v>
      </c>
      <c r="C103" s="174">
        <f>SUM(C98:C102)</f>
        <v>4515</v>
      </c>
      <c r="D103" s="174">
        <f>SUM(D98:D102)</f>
        <v>4886</v>
      </c>
      <c r="E103" s="473"/>
      <c r="F103" s="473"/>
      <c r="G103" s="473"/>
      <c r="H103" s="473"/>
      <c r="I103" s="473"/>
      <c r="J103" s="473"/>
      <c r="K103" s="473"/>
      <c r="L103" s="473"/>
      <c r="M103" s="473"/>
    </row>
    <row r="104" spans="1:13">
      <c r="A104" s="476"/>
      <c r="B104" s="467"/>
      <c r="C104" s="477"/>
      <c r="D104" s="477"/>
      <c r="E104" s="473"/>
      <c r="F104" s="473"/>
      <c r="G104" s="473"/>
      <c r="H104" s="473"/>
      <c r="I104" s="473"/>
      <c r="J104" s="473"/>
      <c r="K104" s="473"/>
      <c r="L104" s="473"/>
      <c r="M104" s="473"/>
    </row>
    <row r="105" spans="1:13">
      <c r="A105" s="478">
        <v>70</v>
      </c>
      <c r="B105" s="135">
        <f>SUM(C105:D105)</f>
        <v>2032</v>
      </c>
      <c r="C105" s="135">
        <v>973</v>
      </c>
      <c r="D105" s="135">
        <v>1059</v>
      </c>
      <c r="E105" s="473"/>
      <c r="F105" s="473"/>
      <c r="G105" s="473"/>
      <c r="H105" s="473"/>
      <c r="I105" s="473"/>
      <c r="J105" s="473"/>
      <c r="K105" s="473"/>
      <c r="L105" s="473"/>
      <c r="M105" s="473"/>
    </row>
    <row r="106" spans="1:13">
      <c r="A106" s="478">
        <v>71</v>
      </c>
      <c r="B106" s="135">
        <f>SUM(C106:D106)</f>
        <v>2054</v>
      </c>
      <c r="C106" s="135">
        <v>972</v>
      </c>
      <c r="D106" s="135">
        <v>1082</v>
      </c>
      <c r="E106" s="473"/>
      <c r="F106" s="473"/>
      <c r="G106" s="473"/>
      <c r="H106" s="473"/>
      <c r="I106" s="473"/>
      <c r="J106" s="473"/>
      <c r="K106" s="473"/>
      <c r="L106" s="473"/>
      <c r="M106" s="473"/>
    </row>
    <row r="107" spans="1:13">
      <c r="A107" s="478">
        <v>72</v>
      </c>
      <c r="B107" s="135">
        <f>SUM(C107:D107)</f>
        <v>1980</v>
      </c>
      <c r="C107" s="135">
        <v>918</v>
      </c>
      <c r="D107" s="135">
        <v>1062</v>
      </c>
      <c r="E107" s="473"/>
      <c r="F107" s="473"/>
      <c r="G107" s="473"/>
      <c r="H107" s="473"/>
      <c r="I107" s="473"/>
      <c r="J107" s="473"/>
      <c r="K107" s="473"/>
      <c r="L107" s="473"/>
      <c r="M107" s="473"/>
    </row>
    <row r="108" spans="1:13">
      <c r="A108" s="478">
        <v>73</v>
      </c>
      <c r="B108" s="135">
        <f>SUM(C108:D108)</f>
        <v>1797</v>
      </c>
      <c r="C108" s="135">
        <v>812</v>
      </c>
      <c r="D108" s="135">
        <v>985</v>
      </c>
      <c r="E108" s="473"/>
      <c r="F108" s="473"/>
      <c r="G108" s="473"/>
      <c r="H108" s="473"/>
      <c r="I108" s="473"/>
      <c r="J108" s="473"/>
      <c r="K108" s="473"/>
      <c r="L108" s="473"/>
      <c r="M108" s="473"/>
    </row>
    <row r="109" spans="1:13">
      <c r="A109" s="478">
        <v>74</v>
      </c>
      <c r="B109" s="135">
        <f>SUM(C109:D109)</f>
        <v>1407</v>
      </c>
      <c r="C109" s="135">
        <v>659</v>
      </c>
      <c r="D109" s="135">
        <v>748</v>
      </c>
      <c r="E109" s="473"/>
      <c r="F109" s="473"/>
      <c r="G109" s="473"/>
      <c r="H109" s="473"/>
      <c r="I109" s="473"/>
      <c r="J109" s="473"/>
      <c r="K109" s="473"/>
      <c r="L109" s="473"/>
      <c r="M109" s="473"/>
    </row>
    <row r="110" spans="1:13">
      <c r="A110" s="478" t="s">
        <v>382</v>
      </c>
      <c r="B110" s="174">
        <f>SUM(B105:B109)</f>
        <v>9270</v>
      </c>
      <c r="C110" s="174">
        <f>SUM(C105:C109)</f>
        <v>4334</v>
      </c>
      <c r="D110" s="174">
        <f>SUM(D105:D109)</f>
        <v>4936</v>
      </c>
      <c r="E110" s="473"/>
      <c r="F110" s="473"/>
      <c r="G110" s="473"/>
      <c r="H110" s="473"/>
      <c r="I110" s="473"/>
      <c r="J110" s="473"/>
      <c r="K110" s="473"/>
      <c r="L110" s="473"/>
      <c r="M110" s="473"/>
    </row>
    <row r="111" spans="1:13">
      <c r="A111" s="478"/>
      <c r="B111" s="175"/>
      <c r="C111" s="175"/>
      <c r="D111" s="175"/>
      <c r="E111" s="473"/>
      <c r="F111" s="473"/>
      <c r="G111" s="473"/>
      <c r="H111" s="473"/>
      <c r="I111" s="473"/>
      <c r="J111" s="473"/>
      <c r="K111" s="473"/>
      <c r="L111" s="473"/>
      <c r="M111" s="473"/>
    </row>
    <row r="112" spans="1:13">
      <c r="A112" s="478">
        <v>75</v>
      </c>
      <c r="B112" s="135">
        <f>SUM(C112:D112)</f>
        <v>1265</v>
      </c>
      <c r="C112" s="135">
        <v>576</v>
      </c>
      <c r="D112" s="135">
        <v>689</v>
      </c>
      <c r="E112" s="473"/>
      <c r="F112" s="473"/>
      <c r="G112" s="473"/>
      <c r="H112" s="473"/>
      <c r="I112" s="473"/>
      <c r="J112" s="473"/>
      <c r="K112" s="473"/>
      <c r="L112" s="473"/>
      <c r="M112" s="473"/>
    </row>
    <row r="113" spans="1:13">
      <c r="A113" s="478">
        <v>76</v>
      </c>
      <c r="B113" s="135">
        <f>SUM(C113:D113)</f>
        <v>1417</v>
      </c>
      <c r="C113" s="135">
        <v>612</v>
      </c>
      <c r="D113" s="135">
        <v>805</v>
      </c>
      <c r="E113" s="473"/>
      <c r="F113" s="473"/>
      <c r="G113" s="473"/>
      <c r="H113" s="473"/>
      <c r="I113" s="473"/>
      <c r="J113" s="473"/>
      <c r="K113" s="473"/>
      <c r="L113" s="473"/>
      <c r="M113" s="473"/>
    </row>
    <row r="114" spans="1:13">
      <c r="A114" s="478">
        <v>77</v>
      </c>
      <c r="B114" s="135">
        <f>SUM(C114:D114)</f>
        <v>1413</v>
      </c>
      <c r="C114" s="135">
        <v>608</v>
      </c>
      <c r="D114" s="135">
        <v>805</v>
      </c>
      <c r="E114" s="473"/>
      <c r="F114" s="473"/>
      <c r="G114" s="473"/>
      <c r="H114" s="473"/>
      <c r="I114" s="473"/>
      <c r="J114" s="473"/>
      <c r="K114" s="473"/>
      <c r="L114" s="473"/>
      <c r="M114" s="473"/>
    </row>
    <row r="115" spans="1:13">
      <c r="A115" s="478">
        <v>78</v>
      </c>
      <c r="B115" s="135">
        <f>SUM(C115:D115)</f>
        <v>1328</v>
      </c>
      <c r="C115" s="135">
        <v>559</v>
      </c>
      <c r="D115" s="135">
        <v>769</v>
      </c>
      <c r="E115" s="473"/>
      <c r="F115" s="473"/>
      <c r="G115" s="473"/>
      <c r="H115" s="473"/>
      <c r="I115" s="473"/>
      <c r="J115" s="473"/>
      <c r="K115" s="473"/>
      <c r="L115" s="473"/>
      <c r="M115" s="473"/>
    </row>
    <row r="116" spans="1:13">
      <c r="A116" s="478">
        <v>79</v>
      </c>
      <c r="B116" s="135">
        <f>SUM(C116:D116)</f>
        <v>1292</v>
      </c>
      <c r="C116" s="135">
        <v>550</v>
      </c>
      <c r="D116" s="135">
        <v>742</v>
      </c>
      <c r="E116" s="473"/>
      <c r="F116" s="473"/>
      <c r="G116" s="473"/>
      <c r="H116" s="473"/>
      <c r="I116" s="473"/>
      <c r="J116" s="473"/>
      <c r="K116" s="473"/>
      <c r="L116" s="473"/>
      <c r="M116" s="473"/>
    </row>
    <row r="117" spans="1:13">
      <c r="A117" s="478" t="s">
        <v>385</v>
      </c>
      <c r="B117" s="174">
        <f>SUM(B112:B116)</f>
        <v>6715</v>
      </c>
      <c r="C117" s="174">
        <f>SUM(C112:C116)</f>
        <v>2905</v>
      </c>
      <c r="D117" s="174">
        <f>SUM(D112:D116)</f>
        <v>3810</v>
      </c>
      <c r="E117" s="473"/>
      <c r="F117" s="473"/>
      <c r="G117" s="473"/>
      <c r="H117" s="473"/>
      <c r="I117" s="473"/>
      <c r="J117" s="473"/>
      <c r="K117" s="473"/>
      <c r="L117" s="473"/>
      <c r="M117" s="473"/>
    </row>
    <row r="118" spans="1:13">
      <c r="A118" s="478"/>
      <c r="B118" s="175"/>
      <c r="C118" s="175"/>
      <c r="D118" s="175"/>
      <c r="E118" s="473"/>
      <c r="F118" s="473"/>
      <c r="G118" s="473"/>
      <c r="H118" s="473"/>
      <c r="I118" s="473"/>
      <c r="J118" s="473"/>
      <c r="K118" s="473"/>
      <c r="L118" s="473"/>
      <c r="M118" s="473"/>
    </row>
    <row r="119" spans="1:13">
      <c r="A119" s="478">
        <v>80</v>
      </c>
      <c r="B119" s="135">
        <f>SUM(C119:D119)</f>
        <v>1159</v>
      </c>
      <c r="C119" s="135">
        <v>507</v>
      </c>
      <c r="D119" s="135">
        <v>652</v>
      </c>
      <c r="E119" s="473"/>
      <c r="F119" s="473"/>
      <c r="G119" s="473"/>
      <c r="H119" s="473"/>
      <c r="I119" s="473"/>
      <c r="J119" s="473"/>
      <c r="K119" s="473"/>
      <c r="L119" s="473"/>
      <c r="M119" s="473"/>
    </row>
    <row r="120" spans="1:13">
      <c r="A120" s="478">
        <v>81</v>
      </c>
      <c r="B120" s="135">
        <f>SUM(C120:D120)</f>
        <v>963</v>
      </c>
      <c r="C120" s="135">
        <v>409</v>
      </c>
      <c r="D120" s="135">
        <v>554</v>
      </c>
      <c r="E120" s="473"/>
      <c r="F120" s="473"/>
      <c r="G120" s="473"/>
      <c r="H120" s="473"/>
      <c r="I120" s="473"/>
      <c r="J120" s="473"/>
      <c r="K120" s="473"/>
      <c r="L120" s="473"/>
      <c r="M120" s="473"/>
    </row>
    <row r="121" spans="1:13">
      <c r="A121" s="478">
        <v>82</v>
      </c>
      <c r="B121" s="135">
        <f>SUM(C121:D121)</f>
        <v>1048</v>
      </c>
      <c r="C121" s="135">
        <v>407</v>
      </c>
      <c r="D121" s="135">
        <v>641</v>
      </c>
      <c r="E121" s="473"/>
      <c r="F121" s="473"/>
      <c r="G121" s="473"/>
      <c r="H121" s="473"/>
      <c r="I121" s="473"/>
      <c r="J121" s="473"/>
      <c r="K121" s="473"/>
      <c r="L121" s="473"/>
      <c r="M121" s="473"/>
    </row>
    <row r="122" spans="1:13">
      <c r="A122" s="478">
        <v>83</v>
      </c>
      <c r="B122" s="135">
        <f>SUM(C122:D122)</f>
        <v>1061</v>
      </c>
      <c r="C122" s="135">
        <v>411</v>
      </c>
      <c r="D122" s="135">
        <v>650</v>
      </c>
      <c r="E122" s="473"/>
      <c r="F122" s="473"/>
      <c r="G122" s="473"/>
      <c r="H122" s="473"/>
      <c r="I122" s="473"/>
      <c r="J122" s="473"/>
      <c r="K122" s="473"/>
      <c r="L122" s="473"/>
      <c r="M122" s="473"/>
    </row>
    <row r="123" spans="1:13">
      <c r="A123" s="478">
        <v>84</v>
      </c>
      <c r="B123" s="135">
        <f>SUM(C123:D123)</f>
        <v>975</v>
      </c>
      <c r="C123" s="135">
        <v>374</v>
      </c>
      <c r="D123" s="135">
        <v>601</v>
      </c>
      <c r="E123" s="473"/>
      <c r="F123" s="473"/>
      <c r="G123" s="473"/>
      <c r="H123" s="473"/>
      <c r="I123" s="473"/>
      <c r="J123" s="473"/>
      <c r="K123" s="473"/>
      <c r="L123" s="473"/>
      <c r="M123" s="473"/>
    </row>
    <row r="124" spans="1:13">
      <c r="A124" s="478" t="s">
        <v>388</v>
      </c>
      <c r="B124" s="174">
        <f>SUM(B119:B123)</f>
        <v>5206</v>
      </c>
      <c r="C124" s="174">
        <f>SUM(C119:C123)</f>
        <v>2108</v>
      </c>
      <c r="D124" s="174">
        <f>SUM(D119:D123)</f>
        <v>3098</v>
      </c>
      <c r="E124" s="473"/>
      <c r="F124" s="473"/>
      <c r="G124" s="473"/>
      <c r="H124" s="473"/>
      <c r="I124" s="473"/>
      <c r="J124" s="473"/>
      <c r="K124" s="473"/>
      <c r="L124" s="473"/>
      <c r="M124" s="473"/>
    </row>
    <row r="125" spans="1:13">
      <c r="A125" s="478"/>
      <c r="B125" s="175"/>
      <c r="C125" s="175"/>
      <c r="D125" s="175"/>
      <c r="E125" s="473"/>
      <c r="F125" s="473"/>
      <c r="G125" s="473"/>
      <c r="H125" s="473"/>
      <c r="I125" s="473"/>
      <c r="J125" s="473"/>
      <c r="K125" s="473"/>
      <c r="L125" s="473"/>
      <c r="M125" s="473"/>
    </row>
    <row r="126" spans="1:13">
      <c r="A126" s="478">
        <v>85</v>
      </c>
      <c r="B126" s="135">
        <f>SUM(C126:D126)</f>
        <v>926</v>
      </c>
      <c r="C126" s="135">
        <v>352</v>
      </c>
      <c r="D126" s="135">
        <v>574</v>
      </c>
      <c r="E126" s="473"/>
      <c r="F126" s="473"/>
      <c r="G126" s="473"/>
      <c r="H126" s="473"/>
      <c r="I126" s="473"/>
      <c r="J126" s="473"/>
      <c r="K126" s="473"/>
      <c r="L126" s="473"/>
      <c r="M126" s="473"/>
    </row>
    <row r="127" spans="1:13">
      <c r="A127" s="478">
        <v>86</v>
      </c>
      <c r="B127" s="135">
        <f>SUM(C127:D127)</f>
        <v>823</v>
      </c>
      <c r="C127" s="135">
        <v>324</v>
      </c>
      <c r="D127" s="135">
        <v>499</v>
      </c>
      <c r="E127" s="473"/>
      <c r="F127" s="473"/>
      <c r="G127" s="473"/>
      <c r="H127" s="473"/>
      <c r="I127" s="473"/>
      <c r="J127" s="473"/>
      <c r="K127" s="473"/>
      <c r="L127" s="473"/>
      <c r="M127" s="473"/>
    </row>
    <row r="128" spans="1:13">
      <c r="A128" s="478">
        <v>87</v>
      </c>
      <c r="B128" s="135">
        <f>SUM(C128:D128)</f>
        <v>816</v>
      </c>
      <c r="C128" s="135">
        <v>288</v>
      </c>
      <c r="D128" s="135">
        <v>528</v>
      </c>
      <c r="E128" s="473"/>
      <c r="F128" s="473"/>
      <c r="G128" s="473"/>
      <c r="H128" s="473"/>
      <c r="I128" s="473"/>
      <c r="J128" s="473"/>
      <c r="K128" s="473"/>
      <c r="L128" s="473"/>
      <c r="M128" s="473"/>
    </row>
    <row r="129" spans="1:13">
      <c r="A129" s="478">
        <v>88</v>
      </c>
      <c r="B129" s="135">
        <f>SUM(C129:D129)</f>
        <v>636</v>
      </c>
      <c r="C129" s="135">
        <v>210</v>
      </c>
      <c r="D129" s="135">
        <v>426</v>
      </c>
      <c r="E129" s="473"/>
      <c r="F129" s="473"/>
      <c r="G129" s="473"/>
      <c r="H129" s="473"/>
      <c r="I129" s="473"/>
      <c r="J129" s="473"/>
      <c r="K129" s="473"/>
      <c r="L129" s="473"/>
      <c r="M129" s="473"/>
    </row>
    <row r="130" spans="1:13">
      <c r="A130" s="478">
        <v>89</v>
      </c>
      <c r="B130" s="135">
        <f>SUM(C130:D130)</f>
        <v>611</v>
      </c>
      <c r="C130" s="135">
        <v>194</v>
      </c>
      <c r="D130" s="135">
        <v>417</v>
      </c>
      <c r="E130" s="473"/>
      <c r="F130" s="473"/>
      <c r="G130" s="473"/>
      <c r="H130" s="473"/>
      <c r="I130" s="473"/>
      <c r="J130" s="473"/>
      <c r="K130" s="473"/>
      <c r="L130" s="473"/>
      <c r="M130" s="473"/>
    </row>
    <row r="131" spans="1:13">
      <c r="A131" s="478" t="s">
        <v>391</v>
      </c>
      <c r="B131" s="174">
        <f>SUM(B126:B130)</f>
        <v>3812</v>
      </c>
      <c r="C131" s="174">
        <f>SUM(C126:C130)</f>
        <v>1368</v>
      </c>
      <c r="D131" s="174">
        <f>SUM(D126:D130)</f>
        <v>2444</v>
      </c>
      <c r="E131" s="473"/>
      <c r="F131" s="473"/>
      <c r="G131" s="473"/>
      <c r="H131" s="473"/>
      <c r="I131" s="473"/>
      <c r="J131" s="473"/>
      <c r="K131" s="473"/>
      <c r="L131" s="473"/>
      <c r="M131" s="473"/>
    </row>
    <row r="132" spans="1:13">
      <c r="A132" s="478"/>
      <c r="B132" s="175"/>
      <c r="C132" s="175"/>
      <c r="D132" s="175"/>
      <c r="E132" s="473"/>
      <c r="F132" s="473"/>
      <c r="G132" s="473"/>
      <c r="H132" s="473"/>
      <c r="I132" s="473"/>
      <c r="J132" s="473"/>
      <c r="K132" s="473"/>
      <c r="L132" s="473"/>
      <c r="M132" s="473"/>
    </row>
    <row r="133" spans="1:13">
      <c r="A133" s="478">
        <v>90</v>
      </c>
      <c r="B133" s="135">
        <f>SUM(C133:D133)</f>
        <v>548</v>
      </c>
      <c r="C133" s="135">
        <v>172</v>
      </c>
      <c r="D133" s="135">
        <v>376</v>
      </c>
      <c r="E133" s="473"/>
      <c r="F133" s="473"/>
      <c r="G133" s="473"/>
      <c r="H133" s="473"/>
      <c r="I133" s="473"/>
      <c r="J133" s="473"/>
      <c r="K133" s="473"/>
      <c r="L133" s="473"/>
      <c r="M133" s="473"/>
    </row>
    <row r="134" spans="1:13">
      <c r="A134" s="478">
        <v>91</v>
      </c>
      <c r="B134" s="135">
        <f>SUM(C134:D134)</f>
        <v>421</v>
      </c>
      <c r="C134" s="135">
        <v>120</v>
      </c>
      <c r="D134" s="135">
        <v>301</v>
      </c>
      <c r="E134" s="473"/>
      <c r="F134" s="473"/>
      <c r="G134" s="473"/>
      <c r="H134" s="473"/>
      <c r="I134" s="473"/>
      <c r="J134" s="473"/>
      <c r="K134" s="473"/>
      <c r="L134" s="473"/>
      <c r="M134" s="473"/>
    </row>
    <row r="135" spans="1:13">
      <c r="A135" s="478">
        <v>92</v>
      </c>
      <c r="B135" s="135">
        <f>SUM(C135:D135)</f>
        <v>372</v>
      </c>
      <c r="C135" s="135">
        <v>117</v>
      </c>
      <c r="D135" s="135">
        <v>255</v>
      </c>
      <c r="E135" s="473"/>
      <c r="F135" s="473"/>
      <c r="G135" s="473"/>
      <c r="H135" s="473"/>
      <c r="I135" s="473"/>
      <c r="J135" s="473"/>
      <c r="K135" s="473"/>
      <c r="L135" s="473"/>
      <c r="M135" s="473"/>
    </row>
    <row r="136" spans="1:13">
      <c r="A136" s="478">
        <v>93</v>
      </c>
      <c r="B136" s="135">
        <f>SUM(C136:D136)</f>
        <v>302</v>
      </c>
      <c r="C136" s="135">
        <v>78</v>
      </c>
      <c r="D136" s="135">
        <v>224</v>
      </c>
      <c r="E136" s="473"/>
      <c r="F136" s="473"/>
      <c r="G136" s="473"/>
      <c r="H136" s="473"/>
      <c r="I136" s="473"/>
      <c r="J136" s="473"/>
      <c r="K136" s="473"/>
      <c r="L136" s="473"/>
      <c r="M136" s="473"/>
    </row>
    <row r="137" spans="1:13">
      <c r="A137" s="478">
        <v>94</v>
      </c>
      <c r="B137" s="135">
        <f>SUM(C137:D137)</f>
        <v>196</v>
      </c>
      <c r="C137" s="135">
        <v>49</v>
      </c>
      <c r="D137" s="135">
        <v>147</v>
      </c>
      <c r="E137" s="473"/>
      <c r="F137" s="473"/>
      <c r="G137" s="473"/>
      <c r="H137" s="473"/>
      <c r="I137" s="473"/>
      <c r="J137" s="473"/>
      <c r="K137" s="473"/>
      <c r="L137" s="473"/>
      <c r="M137" s="473"/>
    </row>
    <row r="138" spans="1:13">
      <c r="A138" s="478" t="s">
        <v>394</v>
      </c>
      <c r="B138" s="174">
        <f>SUM(B133:B137)</f>
        <v>1839</v>
      </c>
      <c r="C138" s="174">
        <f>SUM(C133:C137)</f>
        <v>536</v>
      </c>
      <c r="D138" s="174">
        <f>SUM(D133:D137)</f>
        <v>1303</v>
      </c>
      <c r="E138" s="473"/>
      <c r="F138" s="473"/>
      <c r="G138" s="473"/>
      <c r="H138" s="473"/>
      <c r="I138" s="473"/>
      <c r="J138" s="473"/>
      <c r="K138" s="473"/>
      <c r="L138" s="473"/>
      <c r="M138" s="473"/>
    </row>
    <row r="139" spans="1:13">
      <c r="A139" s="478"/>
      <c r="B139" s="175"/>
      <c r="C139" s="175"/>
      <c r="D139" s="175"/>
      <c r="E139" s="473"/>
      <c r="F139" s="473"/>
      <c r="G139" s="473"/>
      <c r="H139" s="473"/>
      <c r="I139" s="473"/>
      <c r="J139" s="473"/>
      <c r="K139" s="473"/>
      <c r="L139" s="473"/>
      <c r="M139" s="473"/>
    </row>
    <row r="140" spans="1:13">
      <c r="A140" s="478">
        <v>95</v>
      </c>
      <c r="B140" s="135">
        <f>SUM(C140:D140)</f>
        <v>156</v>
      </c>
      <c r="C140" s="135">
        <v>43</v>
      </c>
      <c r="D140" s="135">
        <v>113</v>
      </c>
      <c r="E140" s="473"/>
      <c r="F140" s="473"/>
      <c r="G140" s="473"/>
      <c r="H140" s="473"/>
      <c r="I140" s="473"/>
      <c r="J140" s="473"/>
      <c r="K140" s="473"/>
      <c r="L140" s="473"/>
      <c r="M140" s="473"/>
    </row>
    <row r="141" spans="1:13">
      <c r="A141" s="478">
        <v>96</v>
      </c>
      <c r="B141" s="135">
        <f>SUM(C141:D141)</f>
        <v>108</v>
      </c>
      <c r="C141" s="135">
        <v>23</v>
      </c>
      <c r="D141" s="135">
        <v>85</v>
      </c>
      <c r="E141" s="473"/>
      <c r="F141" s="473"/>
      <c r="G141" s="473"/>
      <c r="H141" s="473"/>
      <c r="I141" s="473"/>
      <c r="J141" s="473"/>
      <c r="K141" s="473"/>
      <c r="L141" s="473"/>
      <c r="M141" s="473"/>
    </row>
    <row r="142" spans="1:13">
      <c r="A142" s="478">
        <v>97</v>
      </c>
      <c r="B142" s="135">
        <f>SUM(C142:D142)</f>
        <v>92</v>
      </c>
      <c r="C142" s="135">
        <v>19</v>
      </c>
      <c r="D142" s="135">
        <v>73</v>
      </c>
      <c r="E142" s="473"/>
      <c r="F142" s="473"/>
      <c r="G142" s="473"/>
      <c r="H142" s="473"/>
      <c r="I142" s="473"/>
      <c r="J142" s="473"/>
      <c r="K142" s="473"/>
      <c r="L142" s="473"/>
      <c r="M142" s="473"/>
    </row>
    <row r="143" spans="1:13">
      <c r="A143" s="478">
        <v>98</v>
      </c>
      <c r="B143" s="135">
        <f>SUM(C143:D143)</f>
        <v>67</v>
      </c>
      <c r="C143" s="135">
        <v>6</v>
      </c>
      <c r="D143" s="135">
        <v>61</v>
      </c>
      <c r="E143" s="473"/>
      <c r="F143" s="473"/>
      <c r="G143" s="473"/>
      <c r="H143" s="473"/>
      <c r="I143" s="473"/>
      <c r="J143" s="473"/>
      <c r="K143" s="473"/>
      <c r="L143" s="473"/>
      <c r="M143" s="473"/>
    </row>
    <row r="144" spans="1:13">
      <c r="A144" s="478">
        <v>99</v>
      </c>
      <c r="B144" s="135">
        <f>SUM(C144:D144)</f>
        <v>45</v>
      </c>
      <c r="C144" s="135">
        <v>6</v>
      </c>
      <c r="D144" s="135">
        <v>39</v>
      </c>
      <c r="E144" s="473"/>
      <c r="F144" s="473"/>
      <c r="G144" s="473"/>
      <c r="H144" s="473"/>
      <c r="I144" s="473"/>
      <c r="J144" s="473"/>
      <c r="K144" s="473"/>
      <c r="L144" s="473"/>
      <c r="M144" s="473"/>
    </row>
    <row r="145" spans="1:13">
      <c r="A145" s="478" t="s">
        <v>397</v>
      </c>
      <c r="B145" s="174">
        <f>SUM(B140:B144)</f>
        <v>468</v>
      </c>
      <c r="C145" s="174">
        <f>SUM(C140:C144)</f>
        <v>97</v>
      </c>
      <c r="D145" s="174">
        <f>SUM(D140:D144)</f>
        <v>371</v>
      </c>
      <c r="E145" s="473"/>
      <c r="F145" s="473"/>
      <c r="G145" s="473"/>
      <c r="H145" s="473"/>
      <c r="I145" s="473"/>
      <c r="J145" s="473"/>
      <c r="K145" s="473"/>
      <c r="L145" s="473"/>
      <c r="M145" s="473"/>
    </row>
    <row r="146" spans="1:13">
      <c r="A146" s="478"/>
      <c r="B146" s="175"/>
      <c r="C146" s="175"/>
      <c r="D146" s="175"/>
      <c r="E146" s="473"/>
      <c r="F146" s="473"/>
      <c r="G146" s="473"/>
      <c r="H146" s="473"/>
      <c r="I146" s="473"/>
      <c r="J146" s="473"/>
      <c r="K146" s="473"/>
      <c r="L146" s="473"/>
      <c r="M146" s="473"/>
    </row>
    <row r="147" spans="1:13">
      <c r="A147" s="478" t="s">
        <v>374</v>
      </c>
      <c r="B147" s="174">
        <f>SUM(C147:D147)</f>
        <v>72</v>
      </c>
      <c r="C147" s="174">
        <v>13</v>
      </c>
      <c r="D147" s="174">
        <v>59</v>
      </c>
      <c r="E147" s="473"/>
      <c r="F147" s="473"/>
      <c r="G147" s="473"/>
      <c r="H147" s="473"/>
      <c r="I147" s="473"/>
      <c r="J147" s="473"/>
      <c r="K147" s="473"/>
      <c r="L147" s="473"/>
      <c r="M147" s="473"/>
    </row>
    <row r="148" spans="1:13">
      <c r="A148" s="478"/>
      <c r="B148" s="174"/>
      <c r="C148" s="174"/>
      <c r="D148" s="174"/>
      <c r="E148" s="473"/>
      <c r="F148" s="473"/>
      <c r="G148" s="473"/>
      <c r="H148" s="473"/>
      <c r="I148" s="473"/>
      <c r="J148" s="473"/>
      <c r="K148" s="473"/>
      <c r="L148" s="473"/>
      <c r="M148" s="473"/>
    </row>
    <row r="149" spans="1:13">
      <c r="A149" s="478"/>
      <c r="B149" s="174"/>
      <c r="C149" s="174"/>
      <c r="D149" s="174"/>
      <c r="E149" s="473"/>
      <c r="F149" s="473"/>
      <c r="G149" s="473"/>
      <c r="H149" s="473"/>
      <c r="I149" s="473"/>
      <c r="J149" s="473"/>
      <c r="K149" s="473"/>
      <c r="L149" s="473"/>
      <c r="M149" s="473"/>
    </row>
    <row r="150" spans="1:13">
      <c r="A150" s="478"/>
      <c r="B150" s="174"/>
      <c r="C150" s="174"/>
      <c r="D150" s="174"/>
      <c r="E150" s="473"/>
      <c r="F150" s="473"/>
      <c r="G150" s="473"/>
      <c r="H150" s="473"/>
      <c r="I150" s="473"/>
      <c r="J150" s="473"/>
      <c r="K150" s="473"/>
      <c r="L150" s="473"/>
      <c r="M150" s="473"/>
    </row>
    <row r="151" spans="1:13">
      <c r="A151" s="478"/>
      <c r="B151" s="174"/>
      <c r="C151" s="174"/>
      <c r="D151" s="174"/>
      <c r="E151" s="473"/>
      <c r="F151" s="473"/>
      <c r="G151" s="473"/>
      <c r="H151" s="473"/>
      <c r="I151" s="473"/>
      <c r="J151" s="473"/>
      <c r="K151" s="473"/>
      <c r="L151" s="473"/>
      <c r="M151" s="473"/>
    </row>
    <row r="152" spans="1:13">
      <c r="A152" s="478" t="s">
        <v>402</v>
      </c>
      <c r="B152" s="174">
        <f>SUM(C152:D152)</f>
        <v>1318</v>
      </c>
      <c r="C152" s="174">
        <v>849</v>
      </c>
      <c r="D152" s="174">
        <v>469</v>
      </c>
      <c r="E152" s="473"/>
      <c r="F152" s="473"/>
      <c r="G152" s="473"/>
      <c r="H152" s="473"/>
      <c r="I152" s="473"/>
      <c r="J152" s="473"/>
      <c r="K152" s="473"/>
      <c r="L152" s="473"/>
      <c r="M152" s="473"/>
    </row>
    <row r="153" spans="1:13">
      <c r="A153" s="478"/>
      <c r="B153" s="175"/>
      <c r="C153" s="175"/>
      <c r="D153" s="175"/>
      <c r="E153" s="473"/>
      <c r="F153" s="473"/>
      <c r="G153" s="473"/>
      <c r="H153" s="473"/>
      <c r="I153" s="473"/>
      <c r="J153" s="473"/>
      <c r="K153" s="473"/>
      <c r="L153" s="473"/>
      <c r="M153" s="473"/>
    </row>
    <row r="154" spans="1:13">
      <c r="A154" s="479" t="s">
        <v>404</v>
      </c>
      <c r="B154" s="480">
        <v>48.7</v>
      </c>
      <c r="C154" s="481">
        <v>46.9</v>
      </c>
      <c r="D154" s="480">
        <v>50.3</v>
      </c>
      <c r="E154" s="473"/>
      <c r="F154" s="473"/>
      <c r="G154" s="473"/>
      <c r="H154" s="473"/>
      <c r="I154" s="473"/>
      <c r="J154" s="473"/>
      <c r="K154" s="473"/>
      <c r="L154" s="473"/>
      <c r="M154" s="473"/>
    </row>
    <row r="155" spans="1:13">
      <c r="A155" s="482"/>
      <c r="B155" s="22"/>
      <c r="C155" s="22"/>
      <c r="D155" s="213" t="s">
        <v>64</v>
      </c>
    </row>
  </sheetData>
  <phoneticPr fontId="3"/>
  <pageMargins left="0.7" right="0.7" top="0.75" bottom="0.75" header="0.3" footer="0.3"/>
  <pageSetup paperSize="9" orientation="portrait" r:id="rId1"/>
  <ignoredErrors>
    <ignoredError sqref="B6:B10 B13:B17 B20:B24 B27:B31 B34:B38 B41:B45 B48:B5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F39" sqref="F39"/>
    </sheetView>
  </sheetViews>
  <sheetFormatPr defaultRowHeight="13.5"/>
  <cols>
    <col min="1" max="8" width="10.625" style="23" customWidth="1"/>
    <col min="9" max="16384" width="9" style="23"/>
  </cols>
  <sheetData>
    <row r="1" spans="1:8" ht="21">
      <c r="A1" s="59" t="s">
        <v>406</v>
      </c>
      <c r="B1" s="1"/>
      <c r="C1" s="1"/>
      <c r="D1" s="1"/>
      <c r="E1" s="1"/>
      <c r="F1" s="1"/>
      <c r="G1" s="1"/>
      <c r="H1" s="1"/>
    </row>
    <row r="2" spans="1:8" ht="14.25" thickBot="1">
      <c r="A2" s="292"/>
      <c r="B2" s="292"/>
      <c r="C2" s="292"/>
      <c r="D2" s="292"/>
      <c r="E2" s="292"/>
      <c r="F2" s="292"/>
      <c r="G2" s="292"/>
      <c r="H2" s="247" t="s">
        <v>408</v>
      </c>
    </row>
    <row r="3" spans="1:8" ht="14.25" thickTop="1">
      <c r="A3" s="215" t="s">
        <v>409</v>
      </c>
      <c r="B3" s="217" t="s">
        <v>14</v>
      </c>
      <c r="C3" s="220" t="s">
        <v>410</v>
      </c>
      <c r="D3" s="221"/>
      <c r="E3" s="217" t="s">
        <v>411</v>
      </c>
      <c r="F3" s="217" t="s">
        <v>412</v>
      </c>
      <c r="G3" s="219" t="s">
        <v>413</v>
      </c>
      <c r="H3" s="220"/>
    </row>
    <row r="4" spans="1:8">
      <c r="A4" s="216"/>
      <c r="B4" s="218"/>
      <c r="C4" s="450" t="s">
        <v>418</v>
      </c>
      <c r="D4" s="181" t="s">
        <v>419</v>
      </c>
      <c r="E4" s="218"/>
      <c r="F4" s="218"/>
      <c r="G4" s="450" t="s">
        <v>14</v>
      </c>
      <c r="H4" s="181" t="s">
        <v>411</v>
      </c>
    </row>
    <row r="5" spans="1:8">
      <c r="A5" s="451" t="s">
        <v>420</v>
      </c>
      <c r="B5" s="452">
        <v>55959</v>
      </c>
      <c r="C5" s="452">
        <v>12108</v>
      </c>
      <c r="D5" s="453">
        <v>27.6</v>
      </c>
      <c r="E5" s="454">
        <v>10.3</v>
      </c>
      <c r="F5" s="452">
        <v>5433</v>
      </c>
      <c r="G5" s="453">
        <v>72.099999999999994</v>
      </c>
      <c r="H5" s="453">
        <v>5.5</v>
      </c>
    </row>
    <row r="6" spans="1:8">
      <c r="A6" s="455" t="s">
        <v>109</v>
      </c>
      <c r="B6" s="456">
        <v>62774</v>
      </c>
      <c r="C6" s="456">
        <v>6815</v>
      </c>
      <c r="D6" s="457">
        <v>12.2</v>
      </c>
      <c r="E6" s="458">
        <v>12.3</v>
      </c>
      <c r="F6" s="456">
        <v>5104</v>
      </c>
      <c r="G6" s="457">
        <v>72.7</v>
      </c>
      <c r="H6" s="457">
        <v>6.5</v>
      </c>
    </row>
    <row r="7" spans="1:8">
      <c r="A7" s="455" t="s">
        <v>118</v>
      </c>
      <c r="B7" s="456">
        <v>71733</v>
      </c>
      <c r="C7" s="456">
        <v>8959</v>
      </c>
      <c r="D7" s="457">
        <v>14.3</v>
      </c>
      <c r="E7" s="458">
        <v>13.9</v>
      </c>
      <c r="F7" s="456">
        <v>5161</v>
      </c>
      <c r="G7" s="457">
        <v>79.400000000000006</v>
      </c>
      <c r="H7" s="457">
        <v>7.4</v>
      </c>
    </row>
    <row r="8" spans="1:8">
      <c r="A8" s="455" t="s">
        <v>421</v>
      </c>
      <c r="B8" s="456">
        <v>83476</v>
      </c>
      <c r="C8" s="456">
        <v>11743</v>
      </c>
      <c r="D8" s="457">
        <v>16.399999999999999</v>
      </c>
      <c r="E8" s="459">
        <v>20.9</v>
      </c>
      <c r="F8" s="456">
        <v>3994</v>
      </c>
      <c r="G8" s="457">
        <v>85.9</v>
      </c>
      <c r="H8" s="457">
        <v>11.1</v>
      </c>
    </row>
    <row r="9" spans="1:8">
      <c r="A9" s="455" t="s">
        <v>39</v>
      </c>
      <c r="B9" s="456">
        <v>101616</v>
      </c>
      <c r="C9" s="456">
        <v>18140</v>
      </c>
      <c r="D9" s="457">
        <v>21.7</v>
      </c>
      <c r="E9" s="459">
        <v>22.7</v>
      </c>
      <c r="F9" s="456">
        <v>4469</v>
      </c>
      <c r="G9" s="457">
        <v>88</v>
      </c>
      <c r="H9" s="457">
        <v>12.1</v>
      </c>
    </row>
    <row r="10" spans="1:8">
      <c r="A10" s="455" t="s">
        <v>48</v>
      </c>
      <c r="B10" s="456">
        <v>108536</v>
      </c>
      <c r="C10" s="456">
        <v>6920</v>
      </c>
      <c r="D10" s="457">
        <v>6.8</v>
      </c>
      <c r="E10" s="459">
        <v>23.59</v>
      </c>
      <c r="F10" s="456">
        <v>4601</v>
      </c>
      <c r="G10" s="457">
        <v>87.6</v>
      </c>
      <c r="H10" s="457">
        <v>12.6</v>
      </c>
    </row>
    <row r="11" spans="1:8">
      <c r="A11" s="460" t="s">
        <v>57</v>
      </c>
      <c r="B11" s="456">
        <v>111684</v>
      </c>
      <c r="C11" s="456">
        <v>3148</v>
      </c>
      <c r="D11" s="457">
        <v>2.9</v>
      </c>
      <c r="E11" s="459">
        <v>24.46</v>
      </c>
      <c r="F11" s="456">
        <v>4566</v>
      </c>
      <c r="G11" s="457">
        <v>88.9</v>
      </c>
      <c r="H11" s="457">
        <v>13.1</v>
      </c>
    </row>
    <row r="12" spans="1:8">
      <c r="A12" s="460" t="s">
        <v>67</v>
      </c>
      <c r="B12" s="456">
        <v>111560</v>
      </c>
      <c r="C12" s="456" t="s">
        <v>422</v>
      </c>
      <c r="D12" s="457" t="s">
        <v>423</v>
      </c>
      <c r="E12" s="459">
        <v>25.01</v>
      </c>
      <c r="F12" s="456">
        <v>4461</v>
      </c>
      <c r="G12" s="457">
        <v>90.2</v>
      </c>
      <c r="H12" s="457">
        <v>13.3</v>
      </c>
    </row>
    <row r="13" spans="1:8">
      <c r="A13" s="460" t="s">
        <v>74</v>
      </c>
      <c r="B13" s="456">
        <v>109372</v>
      </c>
      <c r="C13" s="456" t="s">
        <v>424</v>
      </c>
      <c r="D13" s="457" t="s">
        <v>425</v>
      </c>
      <c r="E13" s="459">
        <v>25.18</v>
      </c>
      <c r="F13" s="456">
        <v>4343.6000000000004</v>
      </c>
      <c r="G13" s="457">
        <v>90.7</v>
      </c>
      <c r="H13" s="457">
        <v>13.4</v>
      </c>
    </row>
    <row r="14" spans="1:8">
      <c r="A14" s="461" t="s">
        <v>680</v>
      </c>
      <c r="B14" s="462">
        <v>110103</v>
      </c>
      <c r="C14" s="462">
        <v>731</v>
      </c>
      <c r="D14" s="463">
        <v>0.7</v>
      </c>
      <c r="E14" s="464">
        <v>24.49</v>
      </c>
      <c r="F14" s="462">
        <v>4495.8</v>
      </c>
      <c r="G14" s="463">
        <v>91</v>
      </c>
      <c r="H14" s="463">
        <v>13.1</v>
      </c>
    </row>
    <row r="15" spans="1:8">
      <c r="A15" s="13"/>
      <c r="B15" s="465"/>
      <c r="C15" s="465"/>
      <c r="D15" s="465"/>
      <c r="E15" s="465"/>
      <c r="F15" s="465"/>
      <c r="G15" s="18"/>
      <c r="H15" s="213" t="s">
        <v>648</v>
      </c>
    </row>
  </sheetData>
  <mergeCells count="6">
    <mergeCell ref="G3:H3"/>
    <mergeCell ref="A3:A4"/>
    <mergeCell ref="B3:B4"/>
    <mergeCell ref="C3:D3"/>
    <mergeCell ref="E3:E4"/>
    <mergeCell ref="F3:F4"/>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activeCell="F39" sqref="F39"/>
    </sheetView>
  </sheetViews>
  <sheetFormatPr defaultRowHeight="13.5"/>
  <cols>
    <col min="1" max="3" width="2.625" style="23" customWidth="1"/>
    <col min="4" max="4" width="9" style="23"/>
    <col min="5" max="19" width="5.625" style="23" customWidth="1"/>
    <col min="20" max="16384" width="9" style="23"/>
  </cols>
  <sheetData>
    <row r="1" spans="1:19" ht="21" customHeight="1">
      <c r="A1" s="24" t="s">
        <v>426</v>
      </c>
      <c r="B1" s="24"/>
      <c r="C1" s="24"/>
      <c r="D1" s="24"/>
      <c r="E1" s="24"/>
      <c r="F1" s="24"/>
      <c r="G1" s="24"/>
      <c r="H1" s="24"/>
      <c r="I1" s="24"/>
      <c r="J1" s="24"/>
      <c r="K1" s="24"/>
      <c r="L1" s="24"/>
      <c r="M1" s="24"/>
      <c r="N1" s="24"/>
      <c r="O1" s="24"/>
      <c r="P1" s="24"/>
      <c r="Q1" s="24"/>
      <c r="R1" s="24"/>
      <c r="S1" s="24"/>
    </row>
    <row r="2" spans="1:19" ht="20.100000000000001" customHeight="1">
      <c r="A2" s="136" t="s">
        <v>427</v>
      </c>
      <c r="B2" s="1"/>
      <c r="C2" s="1"/>
      <c r="D2" s="1"/>
      <c r="E2" s="1"/>
      <c r="F2" s="1"/>
      <c r="G2" s="1"/>
      <c r="H2" s="1"/>
      <c r="I2" s="1"/>
      <c r="J2" s="1"/>
      <c r="K2" s="1"/>
      <c r="L2" s="1"/>
      <c r="M2" s="1"/>
      <c r="N2" s="1"/>
      <c r="O2" s="1"/>
      <c r="P2" s="1"/>
      <c r="Q2" s="1"/>
      <c r="R2" s="1"/>
      <c r="S2" s="1"/>
    </row>
    <row r="3" spans="1:19" ht="14.25" customHeight="1" thickBot="1">
      <c r="A3" s="137"/>
      <c r="B3" s="137"/>
      <c r="C3" s="137"/>
      <c r="D3" s="137"/>
      <c r="E3" s="137"/>
      <c r="F3" s="137"/>
      <c r="G3" s="137"/>
      <c r="H3" s="137"/>
      <c r="I3" s="137"/>
      <c r="J3" s="137"/>
      <c r="K3" s="137"/>
      <c r="L3" s="137"/>
      <c r="M3" s="246"/>
      <c r="N3" s="246"/>
      <c r="O3" s="246"/>
      <c r="P3" s="246"/>
      <c r="Q3" s="246"/>
      <c r="R3" s="246"/>
      <c r="S3" s="369" t="s">
        <v>690</v>
      </c>
    </row>
    <row r="4" spans="1:19" ht="14.25" thickTop="1">
      <c r="A4" s="370" t="s">
        <v>429</v>
      </c>
      <c r="B4" s="370"/>
      <c r="C4" s="370"/>
      <c r="D4" s="371"/>
      <c r="E4" s="372" t="s">
        <v>673</v>
      </c>
      <c r="F4" s="373"/>
      <c r="G4" s="374"/>
      <c r="H4" s="375" t="s">
        <v>667</v>
      </c>
      <c r="I4" s="376"/>
      <c r="J4" s="377"/>
      <c r="K4" s="372" t="s">
        <v>668</v>
      </c>
      <c r="L4" s="373"/>
      <c r="M4" s="374"/>
      <c r="N4" s="375" t="s">
        <v>669</v>
      </c>
      <c r="O4" s="376"/>
      <c r="P4" s="377"/>
      <c r="Q4" s="378" t="s">
        <v>686</v>
      </c>
      <c r="R4" s="379"/>
      <c r="S4" s="379"/>
    </row>
    <row r="5" spans="1:19">
      <c r="A5" s="380"/>
      <c r="B5" s="380"/>
      <c r="C5" s="380"/>
      <c r="D5" s="381"/>
      <c r="E5" s="382" t="s">
        <v>430</v>
      </c>
      <c r="F5" s="382" t="s">
        <v>337</v>
      </c>
      <c r="G5" s="383" t="s">
        <v>338</v>
      </c>
      <c r="H5" s="382" t="s">
        <v>430</v>
      </c>
      <c r="I5" s="382" t="s">
        <v>337</v>
      </c>
      <c r="J5" s="383" t="s">
        <v>338</v>
      </c>
      <c r="K5" s="382" t="s">
        <v>430</v>
      </c>
      <c r="L5" s="382" t="s">
        <v>337</v>
      </c>
      <c r="M5" s="383" t="s">
        <v>338</v>
      </c>
      <c r="N5" s="382" t="s">
        <v>430</v>
      </c>
      <c r="O5" s="382" t="s">
        <v>337</v>
      </c>
      <c r="P5" s="383" t="s">
        <v>338</v>
      </c>
      <c r="Q5" s="384" t="s">
        <v>430</v>
      </c>
      <c r="R5" s="384" t="s">
        <v>337</v>
      </c>
      <c r="S5" s="384" t="s">
        <v>338</v>
      </c>
    </row>
    <row r="6" spans="1:19" ht="13.5" customHeight="1">
      <c r="A6" s="385" t="s">
        <v>431</v>
      </c>
      <c r="B6" s="386" t="s">
        <v>432</v>
      </c>
      <c r="C6" s="387" t="s">
        <v>433</v>
      </c>
      <c r="D6" s="388"/>
      <c r="E6" s="389">
        <v>654</v>
      </c>
      <c r="F6" s="390">
        <v>322</v>
      </c>
      <c r="G6" s="391">
        <v>332</v>
      </c>
      <c r="H6" s="389">
        <v>587</v>
      </c>
      <c r="I6" s="390">
        <v>285</v>
      </c>
      <c r="J6" s="391">
        <v>302</v>
      </c>
      <c r="K6" s="389">
        <v>626</v>
      </c>
      <c r="L6" s="390">
        <v>321</v>
      </c>
      <c r="M6" s="391">
        <v>305</v>
      </c>
      <c r="N6" s="392">
        <v>638</v>
      </c>
      <c r="O6" s="393">
        <v>316</v>
      </c>
      <c r="P6" s="394">
        <v>322</v>
      </c>
      <c r="Q6" s="241">
        <v>652</v>
      </c>
      <c r="R6" s="242">
        <v>337</v>
      </c>
      <c r="S6" s="242">
        <v>315</v>
      </c>
    </row>
    <row r="7" spans="1:19">
      <c r="A7" s="395"/>
      <c r="B7" s="396"/>
      <c r="C7" s="397"/>
      <c r="D7" s="398"/>
      <c r="E7" s="399"/>
      <c r="F7" s="400"/>
      <c r="G7" s="401"/>
      <c r="H7" s="399"/>
      <c r="I7" s="400"/>
      <c r="J7" s="401"/>
      <c r="K7" s="399"/>
      <c r="L7" s="400"/>
      <c r="M7" s="401"/>
      <c r="N7" s="402"/>
      <c r="O7" s="403"/>
      <c r="P7" s="404"/>
      <c r="Q7" s="232"/>
      <c r="R7" s="243"/>
      <c r="S7" s="243"/>
    </row>
    <row r="8" spans="1:19" ht="13.5" customHeight="1">
      <c r="A8" s="395"/>
      <c r="B8" s="396"/>
      <c r="C8" s="385" t="s">
        <v>435</v>
      </c>
      <c r="D8" s="405" t="s">
        <v>436</v>
      </c>
      <c r="E8" s="399">
        <v>3873</v>
      </c>
      <c r="F8" s="400">
        <v>2061</v>
      </c>
      <c r="G8" s="401">
        <v>1812</v>
      </c>
      <c r="H8" s="399">
        <v>4192</v>
      </c>
      <c r="I8" s="400">
        <v>2244</v>
      </c>
      <c r="J8" s="401">
        <v>1948</v>
      </c>
      <c r="K8" s="399">
        <v>4694</v>
      </c>
      <c r="L8" s="400">
        <v>2447</v>
      </c>
      <c r="M8" s="401">
        <v>2247</v>
      </c>
      <c r="N8" s="402">
        <v>4223</v>
      </c>
      <c r="O8" s="403">
        <v>2198</v>
      </c>
      <c r="P8" s="404">
        <v>2025</v>
      </c>
      <c r="Q8" s="232">
        <v>3939</v>
      </c>
      <c r="R8" s="243">
        <v>2057</v>
      </c>
      <c r="S8" s="243">
        <v>1882</v>
      </c>
    </row>
    <row r="9" spans="1:19">
      <c r="A9" s="395"/>
      <c r="B9" s="396"/>
      <c r="C9" s="395"/>
      <c r="D9" s="406"/>
      <c r="E9" s="399"/>
      <c r="F9" s="400"/>
      <c r="G9" s="401"/>
      <c r="H9" s="399"/>
      <c r="I9" s="400"/>
      <c r="J9" s="401"/>
      <c r="K9" s="399"/>
      <c r="L9" s="400"/>
      <c r="M9" s="401"/>
      <c r="N9" s="402"/>
      <c r="O9" s="403"/>
      <c r="P9" s="404"/>
      <c r="Q9" s="232"/>
      <c r="R9" s="243"/>
      <c r="S9" s="243"/>
    </row>
    <row r="10" spans="1:19">
      <c r="A10" s="395"/>
      <c r="B10" s="396"/>
      <c r="C10" s="395"/>
      <c r="D10" s="407" t="s">
        <v>439</v>
      </c>
      <c r="E10" s="399">
        <v>1253</v>
      </c>
      <c r="F10" s="400">
        <v>634</v>
      </c>
      <c r="G10" s="401">
        <v>619</v>
      </c>
      <c r="H10" s="399">
        <v>1269</v>
      </c>
      <c r="I10" s="400">
        <v>654</v>
      </c>
      <c r="J10" s="401">
        <v>615</v>
      </c>
      <c r="K10" s="399">
        <v>1365</v>
      </c>
      <c r="L10" s="400">
        <v>682</v>
      </c>
      <c r="M10" s="401">
        <v>683</v>
      </c>
      <c r="N10" s="402">
        <v>1141</v>
      </c>
      <c r="O10" s="403">
        <v>613</v>
      </c>
      <c r="P10" s="404">
        <v>528</v>
      </c>
      <c r="Q10" s="232">
        <v>1100</v>
      </c>
      <c r="R10" s="243">
        <v>573</v>
      </c>
      <c r="S10" s="243">
        <v>527</v>
      </c>
    </row>
    <row r="11" spans="1:19">
      <c r="A11" s="395"/>
      <c r="B11" s="396"/>
      <c r="C11" s="408"/>
      <c r="D11" s="409"/>
      <c r="E11" s="399"/>
      <c r="F11" s="400"/>
      <c r="G11" s="401"/>
      <c r="H11" s="399"/>
      <c r="I11" s="400"/>
      <c r="J11" s="401"/>
      <c r="K11" s="399"/>
      <c r="L11" s="400"/>
      <c r="M11" s="401"/>
      <c r="N11" s="402"/>
      <c r="O11" s="403"/>
      <c r="P11" s="404"/>
      <c r="Q11" s="232"/>
      <c r="R11" s="243"/>
      <c r="S11" s="243"/>
    </row>
    <row r="12" spans="1:19">
      <c r="A12" s="395"/>
      <c r="B12" s="396"/>
      <c r="C12" s="410" t="s">
        <v>442</v>
      </c>
      <c r="D12" s="411"/>
      <c r="E12" s="402">
        <v>23</v>
      </c>
      <c r="F12" s="403">
        <v>14</v>
      </c>
      <c r="G12" s="404">
        <v>9</v>
      </c>
      <c r="H12" s="402">
        <v>15</v>
      </c>
      <c r="I12" s="403">
        <v>10</v>
      </c>
      <c r="J12" s="404">
        <v>5</v>
      </c>
      <c r="K12" s="399">
        <v>27</v>
      </c>
      <c r="L12" s="400">
        <v>16</v>
      </c>
      <c r="M12" s="401">
        <v>11</v>
      </c>
      <c r="N12" s="402">
        <v>40</v>
      </c>
      <c r="O12" s="403">
        <v>20</v>
      </c>
      <c r="P12" s="404">
        <v>20</v>
      </c>
      <c r="Q12" s="232">
        <v>31</v>
      </c>
      <c r="R12" s="243">
        <v>18</v>
      </c>
      <c r="S12" s="243">
        <v>13</v>
      </c>
    </row>
    <row r="13" spans="1:19">
      <c r="A13" s="395"/>
      <c r="B13" s="396"/>
      <c r="C13" s="412"/>
      <c r="D13" s="413"/>
      <c r="E13" s="402"/>
      <c r="F13" s="403"/>
      <c r="G13" s="404"/>
      <c r="H13" s="402"/>
      <c r="I13" s="403"/>
      <c r="J13" s="404"/>
      <c r="K13" s="399"/>
      <c r="L13" s="400"/>
      <c r="M13" s="401"/>
      <c r="N13" s="402"/>
      <c r="O13" s="403"/>
      <c r="P13" s="404"/>
      <c r="Q13" s="232"/>
      <c r="R13" s="243"/>
      <c r="S13" s="243"/>
    </row>
    <row r="14" spans="1:19">
      <c r="A14" s="395"/>
      <c r="B14" s="396"/>
      <c r="C14" s="414" t="s">
        <v>445</v>
      </c>
      <c r="D14" s="388"/>
      <c r="E14" s="399">
        <v>5803</v>
      </c>
      <c r="F14" s="400">
        <v>3031</v>
      </c>
      <c r="G14" s="401">
        <v>2772</v>
      </c>
      <c r="H14" s="399">
        <v>6063</v>
      </c>
      <c r="I14" s="400">
        <v>3193</v>
      </c>
      <c r="J14" s="401">
        <v>2870</v>
      </c>
      <c r="K14" s="399">
        <v>6712</v>
      </c>
      <c r="L14" s="400">
        <v>3466</v>
      </c>
      <c r="M14" s="401">
        <v>3246</v>
      </c>
      <c r="N14" s="402">
        <v>6042</v>
      </c>
      <c r="O14" s="403">
        <v>3147</v>
      </c>
      <c r="P14" s="404">
        <v>2895</v>
      </c>
      <c r="Q14" s="232">
        <v>5722</v>
      </c>
      <c r="R14" s="243">
        <v>2985</v>
      </c>
      <c r="S14" s="243">
        <v>2737</v>
      </c>
    </row>
    <row r="15" spans="1:19">
      <c r="A15" s="395"/>
      <c r="B15" s="415"/>
      <c r="C15" s="416"/>
      <c r="D15" s="398"/>
      <c r="E15" s="417"/>
      <c r="F15" s="418"/>
      <c r="G15" s="419"/>
      <c r="H15" s="417"/>
      <c r="I15" s="418"/>
      <c r="J15" s="419"/>
      <c r="K15" s="417"/>
      <c r="L15" s="418"/>
      <c r="M15" s="419"/>
      <c r="N15" s="420"/>
      <c r="O15" s="421"/>
      <c r="P15" s="422"/>
      <c r="Q15" s="244"/>
      <c r="R15" s="245"/>
      <c r="S15" s="245"/>
    </row>
    <row r="16" spans="1:19" ht="13.5" customHeight="1">
      <c r="A16" s="395"/>
      <c r="B16" s="423" t="s">
        <v>448</v>
      </c>
      <c r="C16" s="387" t="s">
        <v>449</v>
      </c>
      <c r="D16" s="388"/>
      <c r="E16" s="389">
        <v>1200</v>
      </c>
      <c r="F16" s="390">
        <v>607</v>
      </c>
      <c r="G16" s="391">
        <v>593</v>
      </c>
      <c r="H16" s="389">
        <v>1281</v>
      </c>
      <c r="I16" s="390">
        <v>692</v>
      </c>
      <c r="J16" s="391">
        <v>589</v>
      </c>
      <c r="K16" s="389">
        <v>1219</v>
      </c>
      <c r="L16" s="390">
        <v>624</v>
      </c>
      <c r="M16" s="391">
        <v>595</v>
      </c>
      <c r="N16" s="392">
        <v>1270</v>
      </c>
      <c r="O16" s="393">
        <v>663</v>
      </c>
      <c r="P16" s="394">
        <v>607</v>
      </c>
      <c r="Q16" s="241">
        <v>1425</v>
      </c>
      <c r="R16" s="242">
        <v>758</v>
      </c>
      <c r="S16" s="242">
        <v>667</v>
      </c>
    </row>
    <row r="17" spans="1:19">
      <c r="A17" s="395"/>
      <c r="B17" s="424"/>
      <c r="C17" s="397"/>
      <c r="D17" s="398"/>
      <c r="E17" s="399"/>
      <c r="F17" s="400"/>
      <c r="G17" s="401"/>
      <c r="H17" s="399"/>
      <c r="I17" s="400"/>
      <c r="J17" s="401"/>
      <c r="K17" s="399"/>
      <c r="L17" s="400"/>
      <c r="M17" s="401"/>
      <c r="N17" s="402"/>
      <c r="O17" s="403"/>
      <c r="P17" s="404"/>
      <c r="Q17" s="232"/>
      <c r="R17" s="243"/>
      <c r="S17" s="243"/>
    </row>
    <row r="18" spans="1:19" ht="13.5" customHeight="1">
      <c r="A18" s="395"/>
      <c r="B18" s="424"/>
      <c r="C18" s="425" t="s">
        <v>452</v>
      </c>
      <c r="D18" s="405" t="s">
        <v>436</v>
      </c>
      <c r="E18" s="399">
        <v>3590</v>
      </c>
      <c r="F18" s="400">
        <v>1834</v>
      </c>
      <c r="G18" s="401">
        <v>1756</v>
      </c>
      <c r="H18" s="399">
        <v>3534</v>
      </c>
      <c r="I18" s="400">
        <v>1822</v>
      </c>
      <c r="J18" s="401">
        <v>1712</v>
      </c>
      <c r="K18" s="399">
        <v>3603</v>
      </c>
      <c r="L18" s="400">
        <v>1874</v>
      </c>
      <c r="M18" s="401">
        <v>1729</v>
      </c>
      <c r="N18" s="402">
        <v>3308</v>
      </c>
      <c r="O18" s="403">
        <v>1777</v>
      </c>
      <c r="P18" s="404">
        <v>1531</v>
      </c>
      <c r="Q18" s="232">
        <v>3348</v>
      </c>
      <c r="R18" s="243">
        <v>1753</v>
      </c>
      <c r="S18" s="243">
        <v>1595</v>
      </c>
    </row>
    <row r="19" spans="1:19">
      <c r="A19" s="395"/>
      <c r="B19" s="424"/>
      <c r="C19" s="426"/>
      <c r="D19" s="406"/>
      <c r="E19" s="399"/>
      <c r="F19" s="400"/>
      <c r="G19" s="401"/>
      <c r="H19" s="399"/>
      <c r="I19" s="400"/>
      <c r="J19" s="401"/>
      <c r="K19" s="399"/>
      <c r="L19" s="400"/>
      <c r="M19" s="401"/>
      <c r="N19" s="402"/>
      <c r="O19" s="403"/>
      <c r="P19" s="404"/>
      <c r="Q19" s="232"/>
      <c r="R19" s="243"/>
      <c r="S19" s="243"/>
    </row>
    <row r="20" spans="1:19">
      <c r="A20" s="395"/>
      <c r="B20" s="424"/>
      <c r="C20" s="426"/>
      <c r="D20" s="407" t="s">
        <v>439</v>
      </c>
      <c r="E20" s="399">
        <v>1158</v>
      </c>
      <c r="F20" s="400">
        <v>592</v>
      </c>
      <c r="G20" s="401">
        <v>566</v>
      </c>
      <c r="H20" s="399">
        <v>1212</v>
      </c>
      <c r="I20" s="400">
        <v>658</v>
      </c>
      <c r="J20" s="401">
        <v>554</v>
      </c>
      <c r="K20" s="399">
        <v>1251</v>
      </c>
      <c r="L20" s="400">
        <v>635</v>
      </c>
      <c r="M20" s="401">
        <v>616</v>
      </c>
      <c r="N20" s="402">
        <v>1178</v>
      </c>
      <c r="O20" s="403">
        <v>633</v>
      </c>
      <c r="P20" s="404">
        <v>545</v>
      </c>
      <c r="Q20" s="232">
        <v>1028</v>
      </c>
      <c r="R20" s="243">
        <v>570</v>
      </c>
      <c r="S20" s="243">
        <v>458</v>
      </c>
    </row>
    <row r="21" spans="1:19">
      <c r="A21" s="395"/>
      <c r="B21" s="424"/>
      <c r="C21" s="427"/>
      <c r="D21" s="428"/>
      <c r="E21" s="399"/>
      <c r="F21" s="400"/>
      <c r="G21" s="401"/>
      <c r="H21" s="399"/>
      <c r="I21" s="400"/>
      <c r="J21" s="401"/>
      <c r="K21" s="399"/>
      <c r="L21" s="400"/>
      <c r="M21" s="401"/>
      <c r="N21" s="402"/>
      <c r="O21" s="403"/>
      <c r="P21" s="404"/>
      <c r="Q21" s="232"/>
      <c r="R21" s="243"/>
      <c r="S21" s="243"/>
    </row>
    <row r="22" spans="1:19">
      <c r="A22" s="395"/>
      <c r="B22" s="424"/>
      <c r="C22" s="429" t="s">
        <v>442</v>
      </c>
      <c r="D22" s="411"/>
      <c r="E22" s="399">
        <v>38</v>
      </c>
      <c r="F22" s="400">
        <v>26</v>
      </c>
      <c r="G22" s="401">
        <v>12</v>
      </c>
      <c r="H22" s="399">
        <v>51</v>
      </c>
      <c r="I22" s="400">
        <v>22</v>
      </c>
      <c r="J22" s="401">
        <v>29</v>
      </c>
      <c r="K22" s="399">
        <v>44</v>
      </c>
      <c r="L22" s="400">
        <v>18</v>
      </c>
      <c r="M22" s="401">
        <v>26</v>
      </c>
      <c r="N22" s="402">
        <v>51</v>
      </c>
      <c r="O22" s="403">
        <v>30</v>
      </c>
      <c r="P22" s="404">
        <v>21</v>
      </c>
      <c r="Q22" s="232">
        <v>35</v>
      </c>
      <c r="R22" s="243">
        <v>28</v>
      </c>
      <c r="S22" s="243">
        <v>7</v>
      </c>
    </row>
    <row r="23" spans="1:19">
      <c r="A23" s="395"/>
      <c r="B23" s="424"/>
      <c r="C23" s="430"/>
      <c r="D23" s="413"/>
      <c r="E23" s="399"/>
      <c r="F23" s="400"/>
      <c r="G23" s="401"/>
      <c r="H23" s="399"/>
      <c r="I23" s="400"/>
      <c r="J23" s="401"/>
      <c r="K23" s="399"/>
      <c r="L23" s="400"/>
      <c r="M23" s="401"/>
      <c r="N23" s="402"/>
      <c r="O23" s="403"/>
      <c r="P23" s="404"/>
      <c r="Q23" s="232"/>
      <c r="R23" s="243"/>
      <c r="S23" s="243"/>
    </row>
    <row r="24" spans="1:19">
      <c r="A24" s="395"/>
      <c r="B24" s="424"/>
      <c r="C24" s="431" t="s">
        <v>445</v>
      </c>
      <c r="D24" s="432"/>
      <c r="E24" s="399">
        <v>5986</v>
      </c>
      <c r="F24" s="400">
        <v>3059</v>
      </c>
      <c r="G24" s="401">
        <v>2927</v>
      </c>
      <c r="H24" s="399">
        <v>6078</v>
      </c>
      <c r="I24" s="400">
        <v>3194</v>
      </c>
      <c r="J24" s="401">
        <v>2884</v>
      </c>
      <c r="K24" s="399">
        <v>6117</v>
      </c>
      <c r="L24" s="400">
        <v>3151</v>
      </c>
      <c r="M24" s="401">
        <v>2966</v>
      </c>
      <c r="N24" s="402">
        <v>5807</v>
      </c>
      <c r="O24" s="403">
        <v>3103</v>
      </c>
      <c r="P24" s="404">
        <v>2704</v>
      </c>
      <c r="Q24" s="232">
        <v>5836</v>
      </c>
      <c r="R24" s="243">
        <v>3109</v>
      </c>
      <c r="S24" s="243">
        <v>2727</v>
      </c>
    </row>
    <row r="25" spans="1:19">
      <c r="A25" s="395"/>
      <c r="B25" s="433"/>
      <c r="C25" s="416"/>
      <c r="D25" s="398"/>
      <c r="E25" s="417"/>
      <c r="F25" s="418"/>
      <c r="G25" s="419"/>
      <c r="H25" s="417"/>
      <c r="I25" s="418"/>
      <c r="J25" s="419"/>
      <c r="K25" s="417"/>
      <c r="L25" s="418"/>
      <c r="M25" s="419"/>
      <c r="N25" s="420"/>
      <c r="O25" s="421"/>
      <c r="P25" s="422"/>
      <c r="Q25" s="244"/>
      <c r="R25" s="245"/>
      <c r="S25" s="245"/>
    </row>
    <row r="26" spans="1:19">
      <c r="A26" s="395"/>
      <c r="B26" s="434" t="s">
        <v>461</v>
      </c>
      <c r="C26" s="431"/>
      <c r="D26" s="432"/>
      <c r="E26" s="435">
        <v>-183</v>
      </c>
      <c r="F26" s="436">
        <v>-28</v>
      </c>
      <c r="G26" s="437">
        <v>-155</v>
      </c>
      <c r="H26" s="435">
        <v>-15</v>
      </c>
      <c r="I26" s="436">
        <v>-1</v>
      </c>
      <c r="J26" s="437">
        <v>-14</v>
      </c>
      <c r="K26" s="435">
        <v>595</v>
      </c>
      <c r="L26" s="436">
        <v>315</v>
      </c>
      <c r="M26" s="437">
        <v>280</v>
      </c>
      <c r="N26" s="438">
        <v>235</v>
      </c>
      <c r="O26" s="439">
        <v>44</v>
      </c>
      <c r="P26" s="440">
        <v>191</v>
      </c>
      <c r="Q26" s="235">
        <v>-114</v>
      </c>
      <c r="R26" s="233">
        <v>-124</v>
      </c>
      <c r="S26" s="233">
        <v>10</v>
      </c>
    </row>
    <row r="27" spans="1:19">
      <c r="A27" s="395"/>
      <c r="B27" s="434"/>
      <c r="C27" s="431"/>
      <c r="D27" s="432"/>
      <c r="E27" s="441"/>
      <c r="F27" s="442"/>
      <c r="G27" s="443"/>
      <c r="H27" s="441"/>
      <c r="I27" s="442"/>
      <c r="J27" s="443"/>
      <c r="K27" s="441"/>
      <c r="L27" s="442"/>
      <c r="M27" s="443"/>
      <c r="N27" s="444"/>
      <c r="O27" s="445"/>
      <c r="P27" s="446"/>
      <c r="Q27" s="236"/>
      <c r="R27" s="234"/>
      <c r="S27" s="234"/>
    </row>
    <row r="28" spans="1:19">
      <c r="A28" s="395"/>
      <c r="B28" s="387" t="s">
        <v>464</v>
      </c>
      <c r="C28" s="414"/>
      <c r="D28" s="388"/>
      <c r="E28" s="435">
        <v>118999</v>
      </c>
      <c r="F28" s="436">
        <v>56574</v>
      </c>
      <c r="G28" s="437">
        <v>62425</v>
      </c>
      <c r="H28" s="435">
        <v>118985</v>
      </c>
      <c r="I28" s="436">
        <v>56575</v>
      </c>
      <c r="J28" s="437">
        <v>62410</v>
      </c>
      <c r="K28" s="435">
        <v>119580</v>
      </c>
      <c r="L28" s="436">
        <v>56888</v>
      </c>
      <c r="M28" s="437">
        <v>62692</v>
      </c>
      <c r="N28" s="438">
        <v>119815</v>
      </c>
      <c r="O28" s="439">
        <v>56932</v>
      </c>
      <c r="P28" s="440">
        <v>62883</v>
      </c>
      <c r="Q28" s="239">
        <v>119701</v>
      </c>
      <c r="R28" s="237">
        <v>56808</v>
      </c>
      <c r="S28" s="237">
        <v>62893</v>
      </c>
    </row>
    <row r="29" spans="1:19">
      <c r="A29" s="408"/>
      <c r="B29" s="397"/>
      <c r="C29" s="416"/>
      <c r="D29" s="398"/>
      <c r="E29" s="441"/>
      <c r="F29" s="442"/>
      <c r="G29" s="443"/>
      <c r="H29" s="441"/>
      <c r="I29" s="442"/>
      <c r="J29" s="443"/>
      <c r="K29" s="441"/>
      <c r="L29" s="442"/>
      <c r="M29" s="443"/>
      <c r="N29" s="444"/>
      <c r="O29" s="445"/>
      <c r="P29" s="446"/>
      <c r="Q29" s="240"/>
      <c r="R29" s="238"/>
      <c r="S29" s="238"/>
    </row>
    <row r="30" spans="1:19" ht="13.5" customHeight="1">
      <c r="A30" s="385" t="s">
        <v>467</v>
      </c>
      <c r="B30" s="429" t="s">
        <v>468</v>
      </c>
      <c r="C30" s="410"/>
      <c r="D30" s="411"/>
      <c r="E30" s="392">
        <v>503</v>
      </c>
      <c r="F30" s="393"/>
      <c r="G30" s="394"/>
      <c r="H30" s="392">
        <v>655</v>
      </c>
      <c r="I30" s="393"/>
      <c r="J30" s="394"/>
      <c r="K30" s="392">
        <v>807</v>
      </c>
      <c r="L30" s="393"/>
      <c r="M30" s="394"/>
      <c r="N30" s="392">
        <v>659</v>
      </c>
      <c r="O30" s="393"/>
      <c r="P30" s="394"/>
      <c r="Q30" s="241">
        <v>439</v>
      </c>
      <c r="R30" s="242"/>
      <c r="S30" s="242"/>
    </row>
    <row r="31" spans="1:19">
      <c r="A31" s="395"/>
      <c r="B31" s="447"/>
      <c r="C31" s="448"/>
      <c r="D31" s="449"/>
      <c r="E31" s="402"/>
      <c r="F31" s="403"/>
      <c r="G31" s="404"/>
      <c r="H31" s="402"/>
      <c r="I31" s="403"/>
      <c r="J31" s="404"/>
      <c r="K31" s="402"/>
      <c r="L31" s="403"/>
      <c r="M31" s="404"/>
      <c r="N31" s="402"/>
      <c r="O31" s="403"/>
      <c r="P31" s="404"/>
      <c r="Q31" s="232"/>
      <c r="R31" s="243"/>
      <c r="S31" s="243"/>
    </row>
    <row r="32" spans="1:19" ht="13.5" customHeight="1">
      <c r="A32" s="395"/>
      <c r="B32" s="430"/>
      <c r="C32" s="412"/>
      <c r="D32" s="413"/>
      <c r="E32" s="420"/>
      <c r="F32" s="421"/>
      <c r="G32" s="422"/>
      <c r="H32" s="420"/>
      <c r="I32" s="421"/>
      <c r="J32" s="422"/>
      <c r="K32" s="420"/>
      <c r="L32" s="421"/>
      <c r="M32" s="422"/>
      <c r="N32" s="420"/>
      <c r="O32" s="421"/>
      <c r="P32" s="422"/>
      <c r="Q32" s="244"/>
      <c r="R32" s="245"/>
      <c r="S32" s="245"/>
    </row>
    <row r="33" spans="1:19" ht="13.5" customHeight="1">
      <c r="A33" s="395"/>
      <c r="B33" s="429" t="s">
        <v>472</v>
      </c>
      <c r="C33" s="410"/>
      <c r="D33" s="411"/>
      <c r="E33" s="392">
        <v>56564</v>
      </c>
      <c r="F33" s="393"/>
      <c r="G33" s="394"/>
      <c r="H33" s="392">
        <v>57219</v>
      </c>
      <c r="I33" s="393"/>
      <c r="J33" s="394"/>
      <c r="K33" s="402">
        <v>58026</v>
      </c>
      <c r="L33" s="403"/>
      <c r="M33" s="404"/>
      <c r="N33" s="392">
        <v>58685</v>
      </c>
      <c r="O33" s="393"/>
      <c r="P33" s="394"/>
      <c r="Q33" s="241">
        <v>59124</v>
      </c>
      <c r="R33" s="242"/>
      <c r="S33" s="242"/>
    </row>
    <row r="34" spans="1:19">
      <c r="A34" s="395"/>
      <c r="B34" s="447"/>
      <c r="C34" s="448"/>
      <c r="D34" s="449"/>
      <c r="E34" s="402"/>
      <c r="F34" s="403"/>
      <c r="G34" s="404"/>
      <c r="H34" s="402"/>
      <c r="I34" s="403"/>
      <c r="J34" s="404"/>
      <c r="K34" s="402"/>
      <c r="L34" s="403"/>
      <c r="M34" s="404"/>
      <c r="N34" s="402"/>
      <c r="O34" s="403"/>
      <c r="P34" s="404"/>
      <c r="Q34" s="232"/>
      <c r="R34" s="243"/>
      <c r="S34" s="243"/>
    </row>
    <row r="35" spans="1:19">
      <c r="A35" s="408"/>
      <c r="B35" s="430"/>
      <c r="C35" s="412"/>
      <c r="D35" s="413"/>
      <c r="E35" s="420"/>
      <c r="F35" s="421"/>
      <c r="G35" s="422"/>
      <c r="H35" s="420"/>
      <c r="I35" s="421"/>
      <c r="J35" s="422"/>
      <c r="K35" s="420"/>
      <c r="L35" s="421"/>
      <c r="M35" s="422"/>
      <c r="N35" s="420"/>
      <c r="O35" s="421"/>
      <c r="P35" s="422"/>
      <c r="Q35" s="244"/>
      <c r="R35" s="245"/>
      <c r="S35" s="245"/>
    </row>
    <row r="36" spans="1:19">
      <c r="A36" s="214" t="s">
        <v>476</v>
      </c>
      <c r="B36" s="22"/>
      <c r="C36" s="22"/>
      <c r="D36" s="22"/>
      <c r="E36" s="22"/>
      <c r="F36" s="22"/>
      <c r="G36" s="22"/>
      <c r="H36" s="22"/>
      <c r="I36" s="22"/>
      <c r="J36" s="22"/>
      <c r="K36" s="22"/>
      <c r="L36" s="22"/>
      <c r="M36" s="22"/>
      <c r="N36" s="22"/>
      <c r="O36" s="22"/>
      <c r="P36" s="22"/>
      <c r="Q36" s="22"/>
      <c r="R36" s="22"/>
      <c r="S36" s="213" t="s">
        <v>405</v>
      </c>
    </row>
    <row r="37" spans="1:19">
      <c r="A37" s="214" t="s">
        <v>478</v>
      </c>
      <c r="B37" s="1"/>
      <c r="C37" s="1"/>
      <c r="D37" s="1"/>
      <c r="E37" s="1"/>
      <c r="F37" s="1"/>
      <c r="G37" s="1"/>
      <c r="H37" s="1"/>
      <c r="I37" s="1"/>
      <c r="J37" s="1"/>
      <c r="K37" s="1"/>
      <c r="L37" s="1"/>
      <c r="M37" s="1"/>
      <c r="N37" s="1"/>
      <c r="O37" s="1"/>
      <c r="P37" s="1"/>
      <c r="Q37" s="1"/>
      <c r="R37" s="1"/>
      <c r="S37" s="1"/>
    </row>
  </sheetData>
  <mergeCells count="216">
    <mergeCell ref="J22:J23"/>
    <mergeCell ref="I22:I23"/>
    <mergeCell ref="H22:H23"/>
    <mergeCell ref="J20:J21"/>
    <mergeCell ref="I20:I21"/>
    <mergeCell ref="H20:H21"/>
    <mergeCell ref="M20:M21"/>
    <mergeCell ref="L20:L21"/>
    <mergeCell ref="P24:P25"/>
    <mergeCell ref="O24:O25"/>
    <mergeCell ref="N24:N25"/>
    <mergeCell ref="P22:P23"/>
    <mergeCell ref="O22:O23"/>
    <mergeCell ref="N22:N23"/>
    <mergeCell ref="P20:P21"/>
    <mergeCell ref="O20:O21"/>
    <mergeCell ref="N20:N21"/>
    <mergeCell ref="K20:K21"/>
    <mergeCell ref="J16:J17"/>
    <mergeCell ref="I16:I17"/>
    <mergeCell ref="H16:H17"/>
    <mergeCell ref="S16:S17"/>
    <mergeCell ref="R16:R17"/>
    <mergeCell ref="Q16:Q17"/>
    <mergeCell ref="G18:G19"/>
    <mergeCell ref="F18:F19"/>
    <mergeCell ref="E18:E19"/>
    <mergeCell ref="E16:E17"/>
    <mergeCell ref="J18:J19"/>
    <mergeCell ref="I18:I19"/>
    <mergeCell ref="H18:H19"/>
    <mergeCell ref="M18:M19"/>
    <mergeCell ref="L18:L19"/>
    <mergeCell ref="K18:K19"/>
    <mergeCell ref="M16:M17"/>
    <mergeCell ref="L16:L17"/>
    <mergeCell ref="K16:K17"/>
    <mergeCell ref="P16:P17"/>
    <mergeCell ref="O16:O17"/>
    <mergeCell ref="N16:N17"/>
    <mergeCell ref="S18:S19"/>
    <mergeCell ref="R18:R19"/>
    <mergeCell ref="A6:A29"/>
    <mergeCell ref="A30:A35"/>
    <mergeCell ref="C8:C11"/>
    <mergeCell ref="C18:C21"/>
    <mergeCell ref="B33:D35"/>
    <mergeCell ref="A4:D5"/>
    <mergeCell ref="E4:G4"/>
    <mergeCell ref="E6:E7"/>
    <mergeCell ref="F6:F7"/>
    <mergeCell ref="G6:G7"/>
    <mergeCell ref="G16:G17"/>
    <mergeCell ref="F16:F17"/>
    <mergeCell ref="D18:D19"/>
    <mergeCell ref="D20:D21"/>
    <mergeCell ref="C22:D23"/>
    <mergeCell ref="C24:D25"/>
    <mergeCell ref="B26:D27"/>
    <mergeCell ref="B28:D29"/>
    <mergeCell ref="B16:B25"/>
    <mergeCell ref="B30:D32"/>
    <mergeCell ref="C6:D7"/>
    <mergeCell ref="D8:D9"/>
    <mergeCell ref="D10:D11"/>
    <mergeCell ref="B6:B15"/>
    <mergeCell ref="C12:D13"/>
    <mergeCell ref="C14:D15"/>
    <mergeCell ref="C16:D17"/>
    <mergeCell ref="G10:G11"/>
    <mergeCell ref="F10:F11"/>
    <mergeCell ref="E10:E11"/>
    <mergeCell ref="G8:G9"/>
    <mergeCell ref="F8:F9"/>
    <mergeCell ref="E8:E9"/>
    <mergeCell ref="G14:G15"/>
    <mergeCell ref="F14:F15"/>
    <mergeCell ref="E14:E15"/>
    <mergeCell ref="G12:G13"/>
    <mergeCell ref="F12:F13"/>
    <mergeCell ref="E12:E13"/>
    <mergeCell ref="G24:G25"/>
    <mergeCell ref="F24:F25"/>
    <mergeCell ref="E24:E25"/>
    <mergeCell ref="G22:G23"/>
    <mergeCell ref="F22:F23"/>
    <mergeCell ref="E22:E23"/>
    <mergeCell ref="G20:G21"/>
    <mergeCell ref="F20:F21"/>
    <mergeCell ref="E20:E21"/>
    <mergeCell ref="G26:G27"/>
    <mergeCell ref="F26:F27"/>
    <mergeCell ref="E26:E27"/>
    <mergeCell ref="E28:E29"/>
    <mergeCell ref="F28:F29"/>
    <mergeCell ref="G28:G29"/>
    <mergeCell ref="E30:G32"/>
    <mergeCell ref="E33:G35"/>
    <mergeCell ref="H4:J4"/>
    <mergeCell ref="J6:J7"/>
    <mergeCell ref="I6:I7"/>
    <mergeCell ref="H6:H7"/>
    <mergeCell ref="J8:J9"/>
    <mergeCell ref="I8:I9"/>
    <mergeCell ref="H8:H9"/>
    <mergeCell ref="J10:J11"/>
    <mergeCell ref="I10:I11"/>
    <mergeCell ref="H10:H11"/>
    <mergeCell ref="J14:J15"/>
    <mergeCell ref="I14:I15"/>
    <mergeCell ref="H14:H15"/>
    <mergeCell ref="J12:J13"/>
    <mergeCell ref="I12:I13"/>
    <mergeCell ref="H12:H13"/>
    <mergeCell ref="J26:J27"/>
    <mergeCell ref="I26:I27"/>
    <mergeCell ref="H26:H27"/>
    <mergeCell ref="J24:J25"/>
    <mergeCell ref="I24:I25"/>
    <mergeCell ref="H24:H25"/>
    <mergeCell ref="J28:J29"/>
    <mergeCell ref="I28:I29"/>
    <mergeCell ref="H28:H29"/>
    <mergeCell ref="H33:J35"/>
    <mergeCell ref="H30:J32"/>
    <mergeCell ref="K4:M4"/>
    <mergeCell ref="M8:M9"/>
    <mergeCell ref="L8:L9"/>
    <mergeCell ref="K8:K9"/>
    <mergeCell ref="M6:M7"/>
    <mergeCell ref="L6:L7"/>
    <mergeCell ref="K6:K7"/>
    <mergeCell ref="M12:M13"/>
    <mergeCell ref="L12:L13"/>
    <mergeCell ref="K12:K13"/>
    <mergeCell ref="M10:M11"/>
    <mergeCell ref="L10:L11"/>
    <mergeCell ref="K10:K11"/>
    <mergeCell ref="M14:M15"/>
    <mergeCell ref="L14:L15"/>
    <mergeCell ref="K14:K15"/>
    <mergeCell ref="M24:M25"/>
    <mergeCell ref="L24:L25"/>
    <mergeCell ref="K24:K25"/>
    <mergeCell ref="M22:M23"/>
    <mergeCell ref="L22:L23"/>
    <mergeCell ref="K22:K23"/>
    <mergeCell ref="M28:M29"/>
    <mergeCell ref="L28:L29"/>
    <mergeCell ref="K28:K29"/>
    <mergeCell ref="M26:M27"/>
    <mergeCell ref="L26:L27"/>
    <mergeCell ref="K26:K27"/>
    <mergeCell ref="K30:M32"/>
    <mergeCell ref="K33:M35"/>
    <mergeCell ref="N4:P4"/>
    <mergeCell ref="P14:P15"/>
    <mergeCell ref="O14:O15"/>
    <mergeCell ref="N14:N15"/>
    <mergeCell ref="P12:P13"/>
    <mergeCell ref="O12:O13"/>
    <mergeCell ref="N12:N13"/>
    <mergeCell ref="P10:P11"/>
    <mergeCell ref="O10:O11"/>
    <mergeCell ref="N10:N11"/>
    <mergeCell ref="P8:P9"/>
    <mergeCell ref="O8:O9"/>
    <mergeCell ref="N8:N9"/>
    <mergeCell ref="P6:P7"/>
    <mergeCell ref="O6:O7"/>
    <mergeCell ref="N6:N7"/>
    <mergeCell ref="P28:P29"/>
    <mergeCell ref="O28:O29"/>
    <mergeCell ref="N28:N29"/>
    <mergeCell ref="P26:P27"/>
    <mergeCell ref="O26:O27"/>
    <mergeCell ref="N26:N27"/>
    <mergeCell ref="P18:P19"/>
    <mergeCell ref="O18:O19"/>
    <mergeCell ref="N18:N19"/>
    <mergeCell ref="N33:P35"/>
    <mergeCell ref="N30:P32"/>
    <mergeCell ref="Q4:S4"/>
    <mergeCell ref="S14:S15"/>
    <mergeCell ref="R14:R15"/>
    <mergeCell ref="Q14:Q15"/>
    <mergeCell ref="S12:S13"/>
    <mergeCell ref="R12:R13"/>
    <mergeCell ref="Q12:Q13"/>
    <mergeCell ref="S10:S11"/>
    <mergeCell ref="R10:R11"/>
    <mergeCell ref="Q10:Q11"/>
    <mergeCell ref="S8:S9"/>
    <mergeCell ref="R8:R9"/>
    <mergeCell ref="Q8:Q9"/>
    <mergeCell ref="S6:S7"/>
    <mergeCell ref="R6:R7"/>
    <mergeCell ref="Q6:Q7"/>
    <mergeCell ref="S22:S23"/>
    <mergeCell ref="R22:R23"/>
    <mergeCell ref="Q22:Q23"/>
    <mergeCell ref="S20:S21"/>
    <mergeCell ref="R20:R21"/>
    <mergeCell ref="Q20:Q21"/>
    <mergeCell ref="Q18:Q19"/>
    <mergeCell ref="S26:S27"/>
    <mergeCell ref="R26:R27"/>
    <mergeCell ref="Q26:Q27"/>
    <mergeCell ref="S28:S29"/>
    <mergeCell ref="R28:R29"/>
    <mergeCell ref="Q28:Q29"/>
    <mergeCell ref="Q33:S35"/>
    <mergeCell ref="Q30:S32"/>
    <mergeCell ref="Q24:Q25"/>
    <mergeCell ref="S24:S25"/>
    <mergeCell ref="R24:R25"/>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F39" sqref="F39"/>
    </sheetView>
  </sheetViews>
  <sheetFormatPr defaultRowHeight="13.5"/>
  <cols>
    <col min="1" max="1" width="18.625" style="23" customWidth="1"/>
    <col min="2" max="10" width="8.625" style="23" customWidth="1"/>
    <col min="11" max="16384" width="9" style="23"/>
  </cols>
  <sheetData>
    <row r="1" spans="1:10" ht="20.100000000000001" customHeight="1">
      <c r="A1" s="136" t="s">
        <v>407</v>
      </c>
      <c r="B1" s="136"/>
      <c r="C1" s="136"/>
      <c r="D1" s="136"/>
      <c r="E1" s="136"/>
      <c r="F1" s="136"/>
      <c r="G1" s="136"/>
      <c r="H1" s="136"/>
      <c r="I1" s="136"/>
      <c r="J1" s="136"/>
    </row>
    <row r="2" spans="1:10" ht="15" thickBot="1">
      <c r="A2" s="137"/>
      <c r="B2" s="137"/>
      <c r="C2" s="137"/>
      <c r="D2" s="137"/>
      <c r="E2" s="137"/>
      <c r="F2" s="137"/>
      <c r="G2" s="137"/>
      <c r="H2" s="137"/>
      <c r="I2" s="137"/>
      <c r="J2" s="247" t="s">
        <v>687</v>
      </c>
    </row>
    <row r="3" spans="1:10" ht="14.25" thickTop="1">
      <c r="A3" s="363" t="s">
        <v>414</v>
      </c>
      <c r="B3" s="360" t="s">
        <v>415</v>
      </c>
      <c r="C3" s="361"/>
      <c r="D3" s="362"/>
      <c r="E3" s="360" t="s">
        <v>416</v>
      </c>
      <c r="F3" s="361"/>
      <c r="G3" s="362"/>
      <c r="H3" s="219" t="s">
        <v>417</v>
      </c>
      <c r="I3" s="220"/>
      <c r="J3" s="220"/>
    </row>
    <row r="4" spans="1:10">
      <c r="A4" s="364"/>
      <c r="B4" s="181" t="s">
        <v>16</v>
      </c>
      <c r="C4" s="181" t="s">
        <v>17</v>
      </c>
      <c r="D4" s="358" t="s">
        <v>18</v>
      </c>
      <c r="E4" s="181" t="s">
        <v>16</v>
      </c>
      <c r="F4" s="181" t="s">
        <v>17</v>
      </c>
      <c r="G4" s="358" t="s">
        <v>18</v>
      </c>
      <c r="H4" s="181" t="s">
        <v>16</v>
      </c>
      <c r="I4" s="181" t="s">
        <v>17</v>
      </c>
      <c r="J4" s="181" t="s">
        <v>18</v>
      </c>
    </row>
    <row r="5" spans="1:10">
      <c r="A5" s="359" t="s">
        <v>916</v>
      </c>
      <c r="B5" s="140">
        <v>3936</v>
      </c>
      <c r="C5" s="138">
        <v>2054</v>
      </c>
      <c r="D5" s="141">
        <v>1882</v>
      </c>
      <c r="E5" s="140">
        <v>3348</v>
      </c>
      <c r="F5" s="138">
        <v>1753</v>
      </c>
      <c r="G5" s="141">
        <v>1595</v>
      </c>
      <c r="H5" s="138">
        <v>588</v>
      </c>
      <c r="I5" s="138">
        <v>301</v>
      </c>
      <c r="J5" s="138">
        <v>287</v>
      </c>
    </row>
    <row r="6" spans="1:10">
      <c r="A6" s="76" t="s">
        <v>903</v>
      </c>
      <c r="B6" s="142">
        <v>444</v>
      </c>
      <c r="C6" s="12">
        <v>218</v>
      </c>
      <c r="D6" s="143">
        <v>226</v>
      </c>
      <c r="E6" s="142">
        <v>225</v>
      </c>
      <c r="F6" s="12">
        <v>126</v>
      </c>
      <c r="G6" s="143">
        <v>99</v>
      </c>
      <c r="H6" s="12">
        <v>219</v>
      </c>
      <c r="I6" s="12">
        <v>92</v>
      </c>
      <c r="J6" s="12">
        <v>127</v>
      </c>
    </row>
    <row r="7" spans="1:10">
      <c r="A7" s="76" t="s">
        <v>904</v>
      </c>
      <c r="B7" s="142">
        <v>2280</v>
      </c>
      <c r="C7" s="12">
        <v>1127</v>
      </c>
      <c r="D7" s="143">
        <v>1153</v>
      </c>
      <c r="E7" s="142">
        <v>2135</v>
      </c>
      <c r="F7" s="12">
        <v>1045</v>
      </c>
      <c r="G7" s="143">
        <v>1090</v>
      </c>
      <c r="H7" s="12">
        <v>145</v>
      </c>
      <c r="I7" s="12">
        <v>82</v>
      </c>
      <c r="J7" s="12">
        <v>63</v>
      </c>
    </row>
    <row r="8" spans="1:10">
      <c r="A8" s="76" t="s">
        <v>905</v>
      </c>
      <c r="B8" s="142">
        <v>106</v>
      </c>
      <c r="C8" s="12">
        <v>59</v>
      </c>
      <c r="D8" s="143">
        <v>47</v>
      </c>
      <c r="E8" s="142">
        <v>96</v>
      </c>
      <c r="F8" s="12">
        <v>60</v>
      </c>
      <c r="G8" s="143">
        <v>36</v>
      </c>
      <c r="H8" s="12">
        <v>10</v>
      </c>
      <c r="I8" s="12">
        <v>-1</v>
      </c>
      <c r="J8" s="12">
        <v>11</v>
      </c>
    </row>
    <row r="9" spans="1:10">
      <c r="A9" s="76" t="s">
        <v>906</v>
      </c>
      <c r="B9" s="142">
        <v>167</v>
      </c>
      <c r="C9" s="12">
        <v>103</v>
      </c>
      <c r="D9" s="143">
        <v>64</v>
      </c>
      <c r="E9" s="142">
        <v>164</v>
      </c>
      <c r="F9" s="12">
        <v>91</v>
      </c>
      <c r="G9" s="143">
        <v>73</v>
      </c>
      <c r="H9" s="12">
        <v>3</v>
      </c>
      <c r="I9" s="12">
        <v>12</v>
      </c>
      <c r="J9" s="12">
        <v>-9</v>
      </c>
    </row>
    <row r="10" spans="1:10">
      <c r="A10" s="76" t="s">
        <v>907</v>
      </c>
      <c r="B10" s="142">
        <v>36</v>
      </c>
      <c r="C10" s="12">
        <v>24</v>
      </c>
      <c r="D10" s="143">
        <v>12</v>
      </c>
      <c r="E10" s="142">
        <v>21</v>
      </c>
      <c r="F10" s="12">
        <v>19</v>
      </c>
      <c r="G10" s="143">
        <v>2</v>
      </c>
      <c r="H10" s="12">
        <v>15</v>
      </c>
      <c r="I10" s="12">
        <v>5</v>
      </c>
      <c r="J10" s="12">
        <v>10</v>
      </c>
    </row>
    <row r="11" spans="1:10">
      <c r="A11" s="76" t="s">
        <v>908</v>
      </c>
      <c r="B11" s="142">
        <v>152</v>
      </c>
      <c r="C11" s="12">
        <v>83</v>
      </c>
      <c r="D11" s="143">
        <v>69</v>
      </c>
      <c r="E11" s="142">
        <v>114</v>
      </c>
      <c r="F11" s="12">
        <v>65</v>
      </c>
      <c r="G11" s="143">
        <v>49</v>
      </c>
      <c r="H11" s="12">
        <v>38</v>
      </c>
      <c r="I11" s="12">
        <v>18</v>
      </c>
      <c r="J11" s="12">
        <v>20</v>
      </c>
    </row>
    <row r="12" spans="1:10">
      <c r="A12" s="76" t="s">
        <v>909</v>
      </c>
      <c r="B12" s="142">
        <v>21</v>
      </c>
      <c r="C12" s="12">
        <v>17</v>
      </c>
      <c r="D12" s="143">
        <v>4</v>
      </c>
      <c r="E12" s="142">
        <v>15</v>
      </c>
      <c r="F12" s="12">
        <v>9</v>
      </c>
      <c r="G12" s="143">
        <v>6</v>
      </c>
      <c r="H12" s="12">
        <v>6</v>
      </c>
      <c r="I12" s="12">
        <v>8</v>
      </c>
      <c r="J12" s="12">
        <v>-2</v>
      </c>
    </row>
    <row r="13" spans="1:10">
      <c r="A13" s="76" t="s">
        <v>910</v>
      </c>
      <c r="B13" s="142">
        <v>245</v>
      </c>
      <c r="C13" s="12">
        <v>139</v>
      </c>
      <c r="D13" s="143">
        <v>106</v>
      </c>
      <c r="E13" s="142">
        <v>206</v>
      </c>
      <c r="F13" s="12">
        <v>107</v>
      </c>
      <c r="G13" s="143">
        <v>99</v>
      </c>
      <c r="H13" s="12">
        <v>39</v>
      </c>
      <c r="I13" s="12">
        <v>32</v>
      </c>
      <c r="J13" s="12">
        <v>7</v>
      </c>
    </row>
    <row r="14" spans="1:10">
      <c r="A14" s="76" t="s">
        <v>911</v>
      </c>
      <c r="B14" s="142">
        <v>27</v>
      </c>
      <c r="C14" s="12">
        <v>18</v>
      </c>
      <c r="D14" s="143">
        <v>9</v>
      </c>
      <c r="E14" s="142">
        <v>25</v>
      </c>
      <c r="F14" s="12">
        <v>12</v>
      </c>
      <c r="G14" s="143">
        <v>13</v>
      </c>
      <c r="H14" s="12">
        <v>2</v>
      </c>
      <c r="I14" s="12">
        <v>6</v>
      </c>
      <c r="J14" s="12">
        <v>-4</v>
      </c>
    </row>
    <row r="15" spans="1:10">
      <c r="A15" s="76" t="s">
        <v>912</v>
      </c>
      <c r="B15" s="142">
        <v>51</v>
      </c>
      <c r="C15" s="12">
        <v>31</v>
      </c>
      <c r="D15" s="143">
        <v>20</v>
      </c>
      <c r="E15" s="142">
        <v>30</v>
      </c>
      <c r="F15" s="12">
        <v>20</v>
      </c>
      <c r="G15" s="143">
        <v>10</v>
      </c>
      <c r="H15" s="12">
        <v>21</v>
      </c>
      <c r="I15" s="12">
        <v>11</v>
      </c>
      <c r="J15" s="12">
        <v>10</v>
      </c>
    </row>
    <row r="16" spans="1:10">
      <c r="A16" s="76" t="s">
        <v>902</v>
      </c>
      <c r="B16" s="142">
        <v>141</v>
      </c>
      <c r="C16" s="12">
        <v>84</v>
      </c>
      <c r="D16" s="143">
        <v>57</v>
      </c>
      <c r="E16" s="142">
        <v>84</v>
      </c>
      <c r="F16" s="12">
        <v>59</v>
      </c>
      <c r="G16" s="143">
        <v>25</v>
      </c>
      <c r="H16" s="12">
        <v>57</v>
      </c>
      <c r="I16" s="12">
        <v>25</v>
      </c>
      <c r="J16" s="12">
        <v>32</v>
      </c>
    </row>
    <row r="17" spans="1:10">
      <c r="A17" s="76" t="s">
        <v>913</v>
      </c>
      <c r="B17" s="142">
        <v>154</v>
      </c>
      <c r="C17" s="12">
        <v>87</v>
      </c>
      <c r="D17" s="143">
        <v>67</v>
      </c>
      <c r="E17" s="142">
        <v>124</v>
      </c>
      <c r="F17" s="12">
        <v>70</v>
      </c>
      <c r="G17" s="143">
        <v>54</v>
      </c>
      <c r="H17" s="12">
        <v>30</v>
      </c>
      <c r="I17" s="12">
        <v>17</v>
      </c>
      <c r="J17" s="12">
        <v>13</v>
      </c>
    </row>
    <row r="18" spans="1:10">
      <c r="A18" s="76" t="s">
        <v>914</v>
      </c>
      <c r="B18" s="142">
        <v>72</v>
      </c>
      <c r="C18" s="12">
        <v>46</v>
      </c>
      <c r="D18" s="143">
        <v>26</v>
      </c>
      <c r="E18" s="142">
        <v>74</v>
      </c>
      <c r="F18" s="12">
        <v>46</v>
      </c>
      <c r="G18" s="143">
        <v>28</v>
      </c>
      <c r="H18" s="12">
        <v>-2</v>
      </c>
      <c r="I18" s="127" t="s">
        <v>681</v>
      </c>
      <c r="J18" s="12">
        <v>-2</v>
      </c>
    </row>
    <row r="19" spans="1:10">
      <c r="A19" s="192" t="s">
        <v>915</v>
      </c>
      <c r="B19" s="144">
        <v>40</v>
      </c>
      <c r="C19" s="139">
        <v>18</v>
      </c>
      <c r="D19" s="145">
        <v>22</v>
      </c>
      <c r="E19" s="144">
        <v>35</v>
      </c>
      <c r="F19" s="139">
        <v>24</v>
      </c>
      <c r="G19" s="145">
        <v>11</v>
      </c>
      <c r="H19" s="139">
        <v>5</v>
      </c>
      <c r="I19" s="139">
        <v>-6</v>
      </c>
      <c r="J19" s="139">
        <v>11</v>
      </c>
    </row>
    <row r="20" spans="1:10">
      <c r="A20" s="365"/>
      <c r="B20" s="365"/>
      <c r="C20" s="366"/>
      <c r="D20" s="366"/>
      <c r="E20" s="367"/>
      <c r="F20" s="367"/>
      <c r="G20" s="367"/>
      <c r="H20" s="367"/>
      <c r="I20" s="367"/>
      <c r="J20" s="368" t="s">
        <v>405</v>
      </c>
    </row>
  </sheetData>
  <mergeCells count="4">
    <mergeCell ref="A3:A4"/>
    <mergeCell ref="B3:D3"/>
    <mergeCell ref="E3:G3"/>
    <mergeCell ref="H3:J3"/>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workbookViewId="0">
      <selection activeCell="F39" sqref="F39"/>
    </sheetView>
  </sheetViews>
  <sheetFormatPr defaultRowHeight="13.5"/>
  <cols>
    <col min="1" max="1" width="18.625" style="23" customWidth="1"/>
    <col min="2" max="10" width="8.625" style="23" customWidth="1"/>
    <col min="11" max="16384" width="9" style="23"/>
  </cols>
  <sheetData>
    <row r="1" spans="1:10" ht="20.100000000000001" customHeight="1">
      <c r="A1" s="136" t="s">
        <v>428</v>
      </c>
      <c r="B1" s="136"/>
      <c r="C1" s="136"/>
      <c r="D1" s="136"/>
      <c r="E1" s="136"/>
      <c r="F1" s="136"/>
      <c r="G1" s="136"/>
      <c r="H1" s="136"/>
      <c r="I1" s="22"/>
      <c r="J1" s="1"/>
    </row>
    <row r="2" spans="1:10" ht="14.25" customHeight="1" thickBot="1">
      <c r="A2" s="137"/>
      <c r="B2" s="137"/>
      <c r="C2" s="137"/>
      <c r="D2" s="137"/>
      <c r="E2" s="137"/>
      <c r="F2" s="137"/>
      <c r="G2" s="137"/>
      <c r="H2" s="137"/>
      <c r="I2" s="246"/>
      <c r="J2" s="247" t="s">
        <v>688</v>
      </c>
    </row>
    <row r="3" spans="1:10" ht="14.25" thickTop="1">
      <c r="A3" s="215" t="s">
        <v>917</v>
      </c>
      <c r="B3" s="360" t="s">
        <v>415</v>
      </c>
      <c r="C3" s="361"/>
      <c r="D3" s="362"/>
      <c r="E3" s="360" t="s">
        <v>416</v>
      </c>
      <c r="F3" s="361"/>
      <c r="G3" s="362"/>
      <c r="H3" s="219" t="s">
        <v>417</v>
      </c>
      <c r="I3" s="220"/>
      <c r="J3" s="220"/>
    </row>
    <row r="4" spans="1:10">
      <c r="A4" s="216"/>
      <c r="B4" s="181" t="s">
        <v>16</v>
      </c>
      <c r="C4" s="181" t="s">
        <v>17</v>
      </c>
      <c r="D4" s="358" t="s">
        <v>18</v>
      </c>
      <c r="E4" s="181" t="s">
        <v>16</v>
      </c>
      <c r="F4" s="181" t="s">
        <v>17</v>
      </c>
      <c r="G4" s="358" t="s">
        <v>18</v>
      </c>
      <c r="H4" s="181" t="s">
        <v>16</v>
      </c>
      <c r="I4" s="181" t="s">
        <v>17</v>
      </c>
      <c r="J4" s="181" t="s">
        <v>18</v>
      </c>
    </row>
    <row r="5" spans="1:10">
      <c r="A5" s="359" t="s">
        <v>916</v>
      </c>
      <c r="B5" s="140">
        <v>3373</v>
      </c>
      <c r="C5" s="138">
        <v>1752</v>
      </c>
      <c r="D5" s="141">
        <v>1621</v>
      </c>
      <c r="E5" s="140">
        <v>2989</v>
      </c>
      <c r="F5" s="138">
        <v>1542</v>
      </c>
      <c r="G5" s="141">
        <v>1447</v>
      </c>
      <c r="H5" s="138">
        <v>384</v>
      </c>
      <c r="I5" s="138">
        <v>210</v>
      </c>
      <c r="J5" s="138">
        <v>174</v>
      </c>
    </row>
    <row r="6" spans="1:10">
      <c r="A6" s="76" t="s">
        <v>434</v>
      </c>
      <c r="B6" s="142">
        <v>1993</v>
      </c>
      <c r="C6" s="12">
        <v>972</v>
      </c>
      <c r="D6" s="143">
        <v>1021</v>
      </c>
      <c r="E6" s="142">
        <v>1906</v>
      </c>
      <c r="F6" s="12">
        <v>925</v>
      </c>
      <c r="G6" s="143">
        <v>981</v>
      </c>
      <c r="H6" s="12">
        <v>87</v>
      </c>
      <c r="I6" s="12">
        <v>47</v>
      </c>
      <c r="J6" s="12">
        <v>40</v>
      </c>
    </row>
    <row r="7" spans="1:10">
      <c r="A7" s="76" t="s">
        <v>437</v>
      </c>
      <c r="B7" s="142">
        <v>97</v>
      </c>
      <c r="C7" s="12">
        <v>55</v>
      </c>
      <c r="D7" s="143">
        <v>42</v>
      </c>
      <c r="E7" s="142">
        <v>73</v>
      </c>
      <c r="F7" s="12">
        <v>38</v>
      </c>
      <c r="G7" s="143">
        <v>35</v>
      </c>
      <c r="H7" s="12">
        <v>24</v>
      </c>
      <c r="I7" s="12">
        <v>17</v>
      </c>
      <c r="J7" s="12">
        <v>7</v>
      </c>
    </row>
    <row r="8" spans="1:10">
      <c r="A8" s="76" t="s">
        <v>438</v>
      </c>
      <c r="B8" s="142">
        <v>40</v>
      </c>
      <c r="C8" s="12">
        <v>21</v>
      </c>
      <c r="D8" s="143">
        <v>19</v>
      </c>
      <c r="E8" s="142">
        <v>47</v>
      </c>
      <c r="F8" s="12">
        <v>31</v>
      </c>
      <c r="G8" s="143">
        <v>16</v>
      </c>
      <c r="H8" s="12">
        <v>-7</v>
      </c>
      <c r="I8" s="12">
        <v>-10</v>
      </c>
      <c r="J8" s="12">
        <v>3</v>
      </c>
    </row>
    <row r="9" spans="1:10">
      <c r="A9" s="76" t="s">
        <v>440</v>
      </c>
      <c r="B9" s="142">
        <v>149</v>
      </c>
      <c r="C9" s="12">
        <v>87</v>
      </c>
      <c r="D9" s="143">
        <v>62</v>
      </c>
      <c r="E9" s="142">
        <v>132</v>
      </c>
      <c r="F9" s="12">
        <v>72</v>
      </c>
      <c r="G9" s="143">
        <v>60</v>
      </c>
      <c r="H9" s="12">
        <v>17</v>
      </c>
      <c r="I9" s="12">
        <v>15</v>
      </c>
      <c r="J9" s="12">
        <v>2</v>
      </c>
    </row>
    <row r="10" spans="1:10">
      <c r="A10" s="76" t="s">
        <v>441</v>
      </c>
      <c r="B10" s="142">
        <v>35</v>
      </c>
      <c r="C10" s="12">
        <v>23</v>
      </c>
      <c r="D10" s="143">
        <v>12</v>
      </c>
      <c r="E10" s="142">
        <v>42</v>
      </c>
      <c r="F10" s="12">
        <v>25</v>
      </c>
      <c r="G10" s="143">
        <v>17</v>
      </c>
      <c r="H10" s="12">
        <v>-7</v>
      </c>
      <c r="I10" s="12">
        <v>-2</v>
      </c>
      <c r="J10" s="12">
        <v>-5</v>
      </c>
    </row>
    <row r="11" spans="1:10">
      <c r="A11" s="76" t="s">
        <v>443</v>
      </c>
      <c r="B11" s="142">
        <v>60</v>
      </c>
      <c r="C11" s="12">
        <v>41</v>
      </c>
      <c r="D11" s="143">
        <v>19</v>
      </c>
      <c r="E11" s="142">
        <v>58</v>
      </c>
      <c r="F11" s="12">
        <v>36</v>
      </c>
      <c r="G11" s="143">
        <v>22</v>
      </c>
      <c r="H11" s="12">
        <v>2</v>
      </c>
      <c r="I11" s="12">
        <v>5</v>
      </c>
      <c r="J11" s="12">
        <v>-3</v>
      </c>
    </row>
    <row r="12" spans="1:10">
      <c r="A12" s="76" t="s">
        <v>444</v>
      </c>
      <c r="B12" s="142">
        <v>85</v>
      </c>
      <c r="C12" s="12">
        <v>50</v>
      </c>
      <c r="D12" s="143">
        <v>35</v>
      </c>
      <c r="E12" s="142">
        <v>76</v>
      </c>
      <c r="F12" s="12">
        <v>46</v>
      </c>
      <c r="G12" s="143">
        <v>30</v>
      </c>
      <c r="H12" s="12">
        <v>9</v>
      </c>
      <c r="I12" s="12">
        <v>4</v>
      </c>
      <c r="J12" s="12">
        <v>5</v>
      </c>
    </row>
    <row r="13" spans="1:10">
      <c r="A13" s="76" t="s">
        <v>446</v>
      </c>
      <c r="B13" s="142">
        <v>64</v>
      </c>
      <c r="C13" s="12">
        <v>39</v>
      </c>
      <c r="D13" s="143">
        <v>25</v>
      </c>
      <c r="E13" s="142">
        <v>40</v>
      </c>
      <c r="F13" s="12">
        <v>30</v>
      </c>
      <c r="G13" s="143">
        <v>10</v>
      </c>
      <c r="H13" s="12">
        <v>24</v>
      </c>
      <c r="I13" s="12">
        <v>9</v>
      </c>
      <c r="J13" s="12">
        <v>15</v>
      </c>
    </row>
    <row r="14" spans="1:10">
      <c r="A14" s="76" t="s">
        <v>447</v>
      </c>
      <c r="B14" s="142">
        <v>33</v>
      </c>
      <c r="C14" s="12">
        <v>16</v>
      </c>
      <c r="D14" s="143">
        <v>17</v>
      </c>
      <c r="E14" s="142">
        <v>4</v>
      </c>
      <c r="F14" s="12">
        <v>4</v>
      </c>
      <c r="G14" s="128" t="s">
        <v>681</v>
      </c>
      <c r="H14" s="12">
        <v>29</v>
      </c>
      <c r="I14" s="12">
        <v>12</v>
      </c>
      <c r="J14" s="12">
        <v>17</v>
      </c>
    </row>
    <row r="15" spans="1:10">
      <c r="A15" s="76" t="s">
        <v>450</v>
      </c>
      <c r="B15" s="142">
        <v>191</v>
      </c>
      <c r="C15" s="12">
        <v>93</v>
      </c>
      <c r="D15" s="143">
        <v>98</v>
      </c>
      <c r="E15" s="142">
        <v>117</v>
      </c>
      <c r="F15" s="12">
        <v>56</v>
      </c>
      <c r="G15" s="143">
        <v>61</v>
      </c>
      <c r="H15" s="12">
        <v>74</v>
      </c>
      <c r="I15" s="12">
        <v>37</v>
      </c>
      <c r="J15" s="12">
        <v>37</v>
      </c>
    </row>
    <row r="16" spans="1:10">
      <c r="A16" s="76" t="s">
        <v>451</v>
      </c>
      <c r="B16" s="142">
        <v>22</v>
      </c>
      <c r="C16" s="12">
        <v>13</v>
      </c>
      <c r="D16" s="143">
        <v>9</v>
      </c>
      <c r="E16" s="142">
        <v>15</v>
      </c>
      <c r="F16" s="12">
        <v>13</v>
      </c>
      <c r="G16" s="143">
        <v>2</v>
      </c>
      <c r="H16" s="12">
        <v>7</v>
      </c>
      <c r="I16" s="127" t="s">
        <v>681</v>
      </c>
      <c r="J16" s="12">
        <v>7</v>
      </c>
    </row>
    <row r="17" spans="1:10">
      <c r="A17" s="76" t="s">
        <v>453</v>
      </c>
      <c r="B17" s="142">
        <v>15</v>
      </c>
      <c r="C17" s="12">
        <v>11</v>
      </c>
      <c r="D17" s="143">
        <v>4</v>
      </c>
      <c r="E17" s="142">
        <v>15</v>
      </c>
      <c r="F17" s="12">
        <v>9</v>
      </c>
      <c r="G17" s="143">
        <v>6</v>
      </c>
      <c r="H17" s="127" t="s">
        <v>681</v>
      </c>
      <c r="I17" s="12">
        <v>2</v>
      </c>
      <c r="J17" s="12">
        <v>-2</v>
      </c>
    </row>
    <row r="18" spans="1:10">
      <c r="A18" s="76" t="s">
        <v>454</v>
      </c>
      <c r="B18" s="142">
        <v>71</v>
      </c>
      <c r="C18" s="12">
        <v>43</v>
      </c>
      <c r="D18" s="143">
        <v>28</v>
      </c>
      <c r="E18" s="142">
        <v>86</v>
      </c>
      <c r="F18" s="12">
        <v>46</v>
      </c>
      <c r="G18" s="143">
        <v>40</v>
      </c>
      <c r="H18" s="12">
        <v>-15</v>
      </c>
      <c r="I18" s="12">
        <v>-3</v>
      </c>
      <c r="J18" s="12">
        <v>-12</v>
      </c>
    </row>
    <row r="19" spans="1:10">
      <c r="A19" s="76" t="s">
        <v>455</v>
      </c>
      <c r="B19" s="142">
        <v>31</v>
      </c>
      <c r="C19" s="12">
        <v>20</v>
      </c>
      <c r="D19" s="143">
        <v>11</v>
      </c>
      <c r="E19" s="142">
        <v>22</v>
      </c>
      <c r="F19" s="12">
        <v>13</v>
      </c>
      <c r="G19" s="143">
        <v>9</v>
      </c>
      <c r="H19" s="12">
        <v>9</v>
      </c>
      <c r="I19" s="12">
        <v>7</v>
      </c>
      <c r="J19" s="12">
        <v>2</v>
      </c>
    </row>
    <row r="20" spans="1:10">
      <c r="A20" s="76" t="s">
        <v>456</v>
      </c>
      <c r="B20" s="142">
        <v>10</v>
      </c>
      <c r="C20" s="12">
        <v>5</v>
      </c>
      <c r="D20" s="143">
        <v>5</v>
      </c>
      <c r="E20" s="142">
        <v>9</v>
      </c>
      <c r="F20" s="12">
        <v>7</v>
      </c>
      <c r="G20" s="143">
        <v>2</v>
      </c>
      <c r="H20" s="12">
        <v>1</v>
      </c>
      <c r="I20" s="12">
        <v>-2</v>
      </c>
      <c r="J20" s="12">
        <v>3</v>
      </c>
    </row>
    <row r="21" spans="1:10">
      <c r="A21" s="76" t="s">
        <v>457</v>
      </c>
      <c r="B21" s="142">
        <v>3</v>
      </c>
      <c r="C21" s="12">
        <v>2</v>
      </c>
      <c r="D21" s="143">
        <v>1</v>
      </c>
      <c r="E21" s="142">
        <v>7</v>
      </c>
      <c r="F21" s="12">
        <v>5</v>
      </c>
      <c r="G21" s="143">
        <v>2</v>
      </c>
      <c r="H21" s="12">
        <v>-4</v>
      </c>
      <c r="I21" s="12">
        <v>-3</v>
      </c>
      <c r="J21" s="12">
        <v>-1</v>
      </c>
    </row>
    <row r="22" spans="1:10">
      <c r="A22" s="76" t="s">
        <v>458</v>
      </c>
      <c r="B22" s="142">
        <v>5</v>
      </c>
      <c r="C22" s="12">
        <v>2</v>
      </c>
      <c r="D22" s="143">
        <v>3</v>
      </c>
      <c r="E22" s="142">
        <v>2</v>
      </c>
      <c r="F22" s="12">
        <v>1</v>
      </c>
      <c r="G22" s="143">
        <v>1</v>
      </c>
      <c r="H22" s="12">
        <v>3</v>
      </c>
      <c r="I22" s="12">
        <v>1</v>
      </c>
      <c r="J22" s="12">
        <v>2</v>
      </c>
    </row>
    <row r="23" spans="1:10">
      <c r="A23" s="76" t="s">
        <v>459</v>
      </c>
      <c r="B23" s="142">
        <v>16</v>
      </c>
      <c r="C23" s="12">
        <v>9</v>
      </c>
      <c r="D23" s="143">
        <v>7</v>
      </c>
      <c r="E23" s="142">
        <v>3</v>
      </c>
      <c r="F23" s="12">
        <v>3</v>
      </c>
      <c r="G23" s="128" t="s">
        <v>681</v>
      </c>
      <c r="H23" s="12">
        <v>13</v>
      </c>
      <c r="I23" s="12">
        <v>6</v>
      </c>
      <c r="J23" s="12">
        <v>7</v>
      </c>
    </row>
    <row r="24" spans="1:10">
      <c r="A24" s="76" t="s">
        <v>460</v>
      </c>
      <c r="B24" s="142">
        <v>15</v>
      </c>
      <c r="C24" s="12">
        <v>6</v>
      </c>
      <c r="D24" s="143">
        <v>9</v>
      </c>
      <c r="E24" s="142">
        <v>10</v>
      </c>
      <c r="F24" s="12">
        <v>2</v>
      </c>
      <c r="G24" s="143">
        <v>8</v>
      </c>
      <c r="H24" s="12">
        <v>5</v>
      </c>
      <c r="I24" s="12">
        <v>4</v>
      </c>
      <c r="J24" s="12">
        <v>1</v>
      </c>
    </row>
    <row r="25" spans="1:10">
      <c r="A25" s="76" t="s">
        <v>462</v>
      </c>
      <c r="B25" s="142">
        <v>24</v>
      </c>
      <c r="C25" s="12">
        <v>16</v>
      </c>
      <c r="D25" s="143">
        <v>8</v>
      </c>
      <c r="E25" s="142">
        <v>15</v>
      </c>
      <c r="F25" s="12">
        <v>8</v>
      </c>
      <c r="G25" s="143">
        <v>7</v>
      </c>
      <c r="H25" s="12">
        <v>9</v>
      </c>
      <c r="I25" s="12">
        <v>8</v>
      </c>
      <c r="J25" s="12">
        <v>1</v>
      </c>
    </row>
    <row r="26" spans="1:10">
      <c r="A26" s="76" t="s">
        <v>463</v>
      </c>
      <c r="B26" s="142">
        <v>9</v>
      </c>
      <c r="C26" s="12">
        <v>5</v>
      </c>
      <c r="D26" s="143">
        <v>4</v>
      </c>
      <c r="E26" s="142">
        <v>11</v>
      </c>
      <c r="F26" s="12">
        <v>8</v>
      </c>
      <c r="G26" s="143">
        <v>3</v>
      </c>
      <c r="H26" s="12">
        <v>-2</v>
      </c>
      <c r="I26" s="12">
        <v>-3</v>
      </c>
      <c r="J26" s="12">
        <v>1</v>
      </c>
    </row>
    <row r="27" spans="1:10">
      <c r="A27" s="76" t="s">
        <v>465</v>
      </c>
      <c r="B27" s="142">
        <v>14</v>
      </c>
      <c r="C27" s="12">
        <v>8</v>
      </c>
      <c r="D27" s="143">
        <v>6</v>
      </c>
      <c r="E27" s="142">
        <v>10</v>
      </c>
      <c r="F27" s="12">
        <v>8</v>
      </c>
      <c r="G27" s="143">
        <v>2</v>
      </c>
      <c r="H27" s="12">
        <v>4</v>
      </c>
      <c r="I27" s="127" t="s">
        <v>681</v>
      </c>
      <c r="J27" s="12">
        <v>4</v>
      </c>
    </row>
    <row r="28" spans="1:10">
      <c r="A28" s="76" t="s">
        <v>466</v>
      </c>
      <c r="B28" s="142">
        <v>86</v>
      </c>
      <c r="C28" s="12">
        <v>50</v>
      </c>
      <c r="D28" s="143">
        <v>36</v>
      </c>
      <c r="E28" s="142">
        <v>64</v>
      </c>
      <c r="F28" s="12">
        <v>31</v>
      </c>
      <c r="G28" s="143">
        <v>33</v>
      </c>
      <c r="H28" s="12">
        <v>22</v>
      </c>
      <c r="I28" s="12">
        <v>19</v>
      </c>
      <c r="J28" s="12">
        <v>3</v>
      </c>
    </row>
    <row r="29" spans="1:10">
      <c r="A29" s="76" t="s">
        <v>469</v>
      </c>
      <c r="B29" s="142">
        <v>47</v>
      </c>
      <c r="C29" s="12">
        <v>21</v>
      </c>
      <c r="D29" s="143">
        <v>26</v>
      </c>
      <c r="E29" s="142">
        <v>19</v>
      </c>
      <c r="F29" s="12">
        <v>13</v>
      </c>
      <c r="G29" s="143">
        <v>6</v>
      </c>
      <c r="H29" s="12">
        <v>28</v>
      </c>
      <c r="I29" s="12">
        <v>8</v>
      </c>
      <c r="J29" s="12">
        <v>20</v>
      </c>
    </row>
    <row r="30" spans="1:10">
      <c r="A30" s="76" t="s">
        <v>470</v>
      </c>
      <c r="B30" s="142">
        <v>9</v>
      </c>
      <c r="C30" s="12">
        <v>7</v>
      </c>
      <c r="D30" s="143">
        <v>2</v>
      </c>
      <c r="E30" s="142">
        <v>4</v>
      </c>
      <c r="F30" s="12">
        <v>3</v>
      </c>
      <c r="G30" s="143">
        <v>1</v>
      </c>
      <c r="H30" s="12">
        <v>5</v>
      </c>
      <c r="I30" s="12">
        <v>4</v>
      </c>
      <c r="J30" s="12">
        <v>1</v>
      </c>
    </row>
    <row r="31" spans="1:10">
      <c r="A31" s="76" t="s">
        <v>471</v>
      </c>
      <c r="B31" s="142">
        <v>1</v>
      </c>
      <c r="C31" s="12">
        <v>1</v>
      </c>
      <c r="D31" s="128" t="s">
        <v>681</v>
      </c>
      <c r="E31" s="142">
        <v>1</v>
      </c>
      <c r="F31" s="12">
        <v>1</v>
      </c>
      <c r="G31" s="128" t="s">
        <v>681</v>
      </c>
      <c r="H31" s="127" t="s">
        <v>681</v>
      </c>
      <c r="I31" s="127" t="s">
        <v>681</v>
      </c>
      <c r="J31" s="127" t="s">
        <v>681</v>
      </c>
    </row>
    <row r="32" spans="1:10">
      <c r="A32" s="76" t="s">
        <v>473</v>
      </c>
      <c r="B32" s="142">
        <v>18</v>
      </c>
      <c r="C32" s="12">
        <v>13</v>
      </c>
      <c r="D32" s="143">
        <v>5</v>
      </c>
      <c r="E32" s="142">
        <v>8</v>
      </c>
      <c r="F32" s="12">
        <v>5</v>
      </c>
      <c r="G32" s="143">
        <v>3</v>
      </c>
      <c r="H32" s="12">
        <v>10</v>
      </c>
      <c r="I32" s="12">
        <v>8</v>
      </c>
      <c r="J32" s="12">
        <v>2</v>
      </c>
    </row>
    <row r="33" spans="1:10">
      <c r="A33" s="76" t="s">
        <v>474</v>
      </c>
      <c r="B33" s="142">
        <v>15</v>
      </c>
      <c r="C33" s="12">
        <v>8</v>
      </c>
      <c r="D33" s="143">
        <v>7</v>
      </c>
      <c r="E33" s="142">
        <v>27</v>
      </c>
      <c r="F33" s="12">
        <v>12</v>
      </c>
      <c r="G33" s="143">
        <v>15</v>
      </c>
      <c r="H33" s="12">
        <v>-12</v>
      </c>
      <c r="I33" s="12">
        <v>-4</v>
      </c>
      <c r="J33" s="12">
        <v>-8</v>
      </c>
    </row>
    <row r="34" spans="1:10">
      <c r="A34" s="76" t="s">
        <v>475</v>
      </c>
      <c r="B34" s="142">
        <v>17</v>
      </c>
      <c r="C34" s="12">
        <v>9</v>
      </c>
      <c r="D34" s="143">
        <v>8</v>
      </c>
      <c r="E34" s="142">
        <v>10</v>
      </c>
      <c r="F34" s="12">
        <v>4</v>
      </c>
      <c r="G34" s="143">
        <v>6</v>
      </c>
      <c r="H34" s="12">
        <v>7</v>
      </c>
      <c r="I34" s="12">
        <v>5</v>
      </c>
      <c r="J34" s="12">
        <v>2</v>
      </c>
    </row>
    <row r="35" spans="1:10">
      <c r="A35" s="76" t="s">
        <v>477</v>
      </c>
      <c r="B35" s="142">
        <v>60</v>
      </c>
      <c r="C35" s="12">
        <v>31</v>
      </c>
      <c r="D35" s="143">
        <v>29</v>
      </c>
      <c r="E35" s="142">
        <v>68</v>
      </c>
      <c r="F35" s="12">
        <v>40</v>
      </c>
      <c r="G35" s="143">
        <v>28</v>
      </c>
      <c r="H35" s="12">
        <v>-8</v>
      </c>
      <c r="I35" s="12">
        <v>-9</v>
      </c>
      <c r="J35" s="12">
        <v>1</v>
      </c>
    </row>
    <row r="36" spans="1:10">
      <c r="A36" s="76" t="s">
        <v>479</v>
      </c>
      <c r="B36" s="142">
        <v>16</v>
      </c>
      <c r="C36" s="12">
        <v>10</v>
      </c>
      <c r="D36" s="143">
        <v>6</v>
      </c>
      <c r="E36" s="142">
        <v>9</v>
      </c>
      <c r="F36" s="12">
        <v>4</v>
      </c>
      <c r="G36" s="143">
        <v>5</v>
      </c>
      <c r="H36" s="12">
        <v>7</v>
      </c>
      <c r="I36" s="12">
        <v>6</v>
      </c>
      <c r="J36" s="12">
        <v>1</v>
      </c>
    </row>
    <row r="37" spans="1:10">
      <c r="A37" s="76" t="s">
        <v>480</v>
      </c>
      <c r="B37" s="142">
        <v>65</v>
      </c>
      <c r="C37" s="12">
        <v>35</v>
      </c>
      <c r="D37" s="143">
        <v>30</v>
      </c>
      <c r="E37" s="142">
        <v>48</v>
      </c>
      <c r="F37" s="12">
        <v>22</v>
      </c>
      <c r="G37" s="143">
        <v>26</v>
      </c>
      <c r="H37" s="12">
        <v>17</v>
      </c>
      <c r="I37" s="12">
        <v>13</v>
      </c>
      <c r="J37" s="12">
        <v>4</v>
      </c>
    </row>
    <row r="38" spans="1:10">
      <c r="A38" s="76" t="s">
        <v>481</v>
      </c>
      <c r="B38" s="142">
        <v>34</v>
      </c>
      <c r="C38" s="12">
        <v>19</v>
      </c>
      <c r="D38" s="143">
        <v>15</v>
      </c>
      <c r="E38" s="142">
        <v>23</v>
      </c>
      <c r="F38" s="12">
        <v>14</v>
      </c>
      <c r="G38" s="143">
        <v>9</v>
      </c>
      <c r="H38" s="12">
        <v>11</v>
      </c>
      <c r="I38" s="12">
        <v>5</v>
      </c>
      <c r="J38" s="12">
        <v>6</v>
      </c>
    </row>
    <row r="39" spans="1:10">
      <c r="A39" s="192" t="s">
        <v>482</v>
      </c>
      <c r="B39" s="146">
        <v>23</v>
      </c>
      <c r="C39" s="139">
        <v>11</v>
      </c>
      <c r="D39" s="145">
        <v>12</v>
      </c>
      <c r="E39" s="144">
        <v>8</v>
      </c>
      <c r="F39" s="139">
        <v>7</v>
      </c>
      <c r="G39" s="145">
        <v>1</v>
      </c>
      <c r="H39" s="139">
        <v>15</v>
      </c>
      <c r="I39" s="139">
        <v>4</v>
      </c>
      <c r="J39" s="139">
        <v>11</v>
      </c>
    </row>
    <row r="40" spans="1:10">
      <c r="A40" s="22"/>
      <c r="B40" s="22"/>
      <c r="C40" s="22"/>
      <c r="D40" s="22"/>
      <c r="E40" s="22"/>
      <c r="F40" s="22"/>
      <c r="G40" s="9"/>
      <c r="H40" s="9"/>
      <c r="I40" s="9"/>
      <c r="J40" s="213" t="s">
        <v>405</v>
      </c>
    </row>
  </sheetData>
  <mergeCells count="4">
    <mergeCell ref="A3:A4"/>
    <mergeCell ref="B3:D3"/>
    <mergeCell ref="E3:G3"/>
    <mergeCell ref="H3:J3"/>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workbookViewId="0">
      <selection activeCell="F39" sqref="F39"/>
    </sheetView>
  </sheetViews>
  <sheetFormatPr defaultRowHeight="13.5"/>
  <cols>
    <col min="1" max="1" width="10.625" style="23" customWidth="1"/>
    <col min="2" max="16384" width="9" style="23"/>
  </cols>
  <sheetData>
    <row r="1" spans="1:10" ht="20.100000000000001" customHeight="1">
      <c r="A1" s="136" t="s">
        <v>484</v>
      </c>
      <c r="B1" s="136"/>
      <c r="C1" s="136"/>
      <c r="D1" s="136"/>
      <c r="E1" s="136"/>
      <c r="F1" s="136"/>
      <c r="G1" s="136"/>
      <c r="H1" s="1"/>
      <c r="I1" s="1"/>
      <c r="J1" s="1"/>
    </row>
    <row r="2" spans="1:10" ht="14.25" customHeight="1" thickBot="1">
      <c r="A2" s="137"/>
      <c r="B2" s="137"/>
      <c r="C2" s="137"/>
      <c r="D2" s="137"/>
      <c r="E2" s="137"/>
      <c r="F2" s="137"/>
      <c r="G2" s="137"/>
      <c r="H2" s="292"/>
      <c r="I2" s="1"/>
      <c r="J2" s="247" t="s">
        <v>688</v>
      </c>
    </row>
    <row r="3" spans="1:10" ht="14.25" thickTop="1">
      <c r="A3" s="356" t="s">
        <v>918</v>
      </c>
      <c r="B3" s="219" t="s">
        <v>485</v>
      </c>
      <c r="C3" s="220"/>
      <c r="D3" s="221"/>
      <c r="E3" s="219" t="s">
        <v>486</v>
      </c>
      <c r="F3" s="220"/>
      <c r="G3" s="221"/>
      <c r="H3" s="219" t="s">
        <v>417</v>
      </c>
      <c r="I3" s="220"/>
      <c r="J3" s="220"/>
    </row>
    <row r="4" spans="1:10">
      <c r="A4" s="357"/>
      <c r="B4" s="181" t="s">
        <v>16</v>
      </c>
      <c r="C4" s="181" t="s">
        <v>17</v>
      </c>
      <c r="D4" s="358" t="s">
        <v>18</v>
      </c>
      <c r="E4" s="181" t="s">
        <v>16</v>
      </c>
      <c r="F4" s="181" t="s">
        <v>17</v>
      </c>
      <c r="G4" s="358" t="s">
        <v>18</v>
      </c>
      <c r="H4" s="181" t="s">
        <v>16</v>
      </c>
      <c r="I4" s="181" t="s">
        <v>17</v>
      </c>
      <c r="J4" s="181" t="s">
        <v>18</v>
      </c>
    </row>
    <row r="5" spans="1:10">
      <c r="A5" s="359" t="s">
        <v>490</v>
      </c>
      <c r="B5" s="133">
        <v>1100</v>
      </c>
      <c r="C5" s="132">
        <v>573</v>
      </c>
      <c r="D5" s="147">
        <v>527</v>
      </c>
      <c r="E5" s="133">
        <v>1028</v>
      </c>
      <c r="F5" s="132">
        <v>570</v>
      </c>
      <c r="G5" s="147">
        <v>458</v>
      </c>
      <c r="H5" s="133">
        <v>72</v>
      </c>
      <c r="I5" s="132">
        <v>3</v>
      </c>
      <c r="J5" s="132">
        <v>69</v>
      </c>
    </row>
    <row r="6" spans="1:10">
      <c r="A6" s="76" t="s">
        <v>491</v>
      </c>
      <c r="B6" s="126">
        <v>47</v>
      </c>
      <c r="C6" s="127">
        <v>28</v>
      </c>
      <c r="D6" s="128">
        <v>19</v>
      </c>
      <c r="E6" s="126">
        <v>15</v>
      </c>
      <c r="F6" s="127">
        <v>9</v>
      </c>
      <c r="G6" s="128">
        <v>6</v>
      </c>
      <c r="H6" s="126">
        <v>32</v>
      </c>
      <c r="I6" s="127">
        <v>19</v>
      </c>
      <c r="J6" s="127">
        <v>13</v>
      </c>
    </row>
    <row r="7" spans="1:10">
      <c r="A7" s="76" t="s">
        <v>493</v>
      </c>
      <c r="B7" s="126">
        <v>20</v>
      </c>
      <c r="C7" s="127">
        <v>9</v>
      </c>
      <c r="D7" s="128">
        <v>11</v>
      </c>
      <c r="E7" s="126">
        <v>38</v>
      </c>
      <c r="F7" s="127">
        <v>26</v>
      </c>
      <c r="G7" s="128">
        <v>12</v>
      </c>
      <c r="H7" s="126">
        <v>-18</v>
      </c>
      <c r="I7" s="127">
        <v>-17</v>
      </c>
      <c r="J7" s="127">
        <v>-1</v>
      </c>
    </row>
    <row r="8" spans="1:10">
      <c r="A8" s="76" t="s">
        <v>495</v>
      </c>
      <c r="B8" s="126">
        <v>44</v>
      </c>
      <c r="C8" s="127">
        <v>21</v>
      </c>
      <c r="D8" s="128">
        <v>23</v>
      </c>
      <c r="E8" s="126">
        <v>23</v>
      </c>
      <c r="F8" s="127">
        <v>12</v>
      </c>
      <c r="G8" s="128">
        <v>11</v>
      </c>
      <c r="H8" s="126">
        <v>21</v>
      </c>
      <c r="I8" s="127">
        <v>9</v>
      </c>
      <c r="J8" s="127">
        <v>12</v>
      </c>
    </row>
    <row r="9" spans="1:10">
      <c r="A9" s="76" t="s">
        <v>497</v>
      </c>
      <c r="B9" s="126">
        <v>19</v>
      </c>
      <c r="C9" s="127">
        <v>6</v>
      </c>
      <c r="D9" s="128">
        <v>13</v>
      </c>
      <c r="E9" s="126">
        <v>8</v>
      </c>
      <c r="F9" s="127">
        <v>6</v>
      </c>
      <c r="G9" s="128">
        <v>2</v>
      </c>
      <c r="H9" s="126">
        <v>11</v>
      </c>
      <c r="I9" s="127" t="s">
        <v>681</v>
      </c>
      <c r="J9" s="127">
        <v>11</v>
      </c>
    </row>
    <row r="10" spans="1:10">
      <c r="A10" s="76" t="s">
        <v>499</v>
      </c>
      <c r="B10" s="126">
        <v>14</v>
      </c>
      <c r="C10" s="127">
        <v>8</v>
      </c>
      <c r="D10" s="128">
        <v>6</v>
      </c>
      <c r="E10" s="126">
        <v>5</v>
      </c>
      <c r="F10" s="127">
        <v>5</v>
      </c>
      <c r="G10" s="128" t="s">
        <v>681</v>
      </c>
      <c r="H10" s="126">
        <v>9</v>
      </c>
      <c r="I10" s="127">
        <v>3</v>
      </c>
      <c r="J10" s="127">
        <v>6</v>
      </c>
    </row>
    <row r="11" spans="1:10">
      <c r="A11" s="76" t="s">
        <v>501</v>
      </c>
      <c r="B11" s="126">
        <v>18</v>
      </c>
      <c r="C11" s="127">
        <v>13</v>
      </c>
      <c r="D11" s="128">
        <v>5</v>
      </c>
      <c r="E11" s="126">
        <v>20</v>
      </c>
      <c r="F11" s="127">
        <v>14</v>
      </c>
      <c r="G11" s="128">
        <v>6</v>
      </c>
      <c r="H11" s="126">
        <v>-2</v>
      </c>
      <c r="I11" s="127">
        <v>-1</v>
      </c>
      <c r="J11" s="127">
        <v>-1</v>
      </c>
    </row>
    <row r="12" spans="1:10">
      <c r="A12" s="76" t="s">
        <v>503</v>
      </c>
      <c r="B12" s="126">
        <v>27</v>
      </c>
      <c r="C12" s="127">
        <v>14</v>
      </c>
      <c r="D12" s="128">
        <v>13</v>
      </c>
      <c r="E12" s="126">
        <v>26</v>
      </c>
      <c r="F12" s="127">
        <v>16</v>
      </c>
      <c r="G12" s="128">
        <v>10</v>
      </c>
      <c r="H12" s="126">
        <v>1</v>
      </c>
      <c r="I12" s="127">
        <v>-2</v>
      </c>
      <c r="J12" s="127">
        <v>3</v>
      </c>
    </row>
    <row r="13" spans="1:10">
      <c r="A13" s="76" t="s">
        <v>505</v>
      </c>
      <c r="B13" s="126">
        <v>21</v>
      </c>
      <c r="C13" s="127">
        <v>15</v>
      </c>
      <c r="D13" s="128">
        <v>6</v>
      </c>
      <c r="E13" s="126">
        <v>17</v>
      </c>
      <c r="F13" s="127">
        <v>11</v>
      </c>
      <c r="G13" s="128">
        <v>6</v>
      </c>
      <c r="H13" s="126">
        <v>4</v>
      </c>
      <c r="I13" s="127">
        <v>4</v>
      </c>
      <c r="J13" s="127" t="s">
        <v>681</v>
      </c>
    </row>
    <row r="14" spans="1:10">
      <c r="A14" s="76" t="s">
        <v>507</v>
      </c>
      <c r="B14" s="126">
        <v>17</v>
      </c>
      <c r="C14" s="127">
        <v>8</v>
      </c>
      <c r="D14" s="128">
        <v>9</v>
      </c>
      <c r="E14" s="126">
        <v>16</v>
      </c>
      <c r="F14" s="127">
        <v>12</v>
      </c>
      <c r="G14" s="128">
        <v>4</v>
      </c>
      <c r="H14" s="126">
        <v>1</v>
      </c>
      <c r="I14" s="127">
        <v>-4</v>
      </c>
      <c r="J14" s="127">
        <v>5</v>
      </c>
    </row>
    <row r="15" spans="1:10">
      <c r="A15" s="76" t="s">
        <v>509</v>
      </c>
      <c r="B15" s="126">
        <v>65</v>
      </c>
      <c r="C15" s="127">
        <v>35</v>
      </c>
      <c r="D15" s="128">
        <v>30</v>
      </c>
      <c r="E15" s="126">
        <v>68</v>
      </c>
      <c r="F15" s="127">
        <v>45</v>
      </c>
      <c r="G15" s="128">
        <v>23</v>
      </c>
      <c r="H15" s="126">
        <v>-3</v>
      </c>
      <c r="I15" s="127">
        <v>-10</v>
      </c>
      <c r="J15" s="127">
        <v>7</v>
      </c>
    </row>
    <row r="16" spans="1:10">
      <c r="A16" s="76" t="s">
        <v>511</v>
      </c>
      <c r="B16" s="126">
        <v>45</v>
      </c>
      <c r="C16" s="127">
        <v>28</v>
      </c>
      <c r="D16" s="128">
        <v>17</v>
      </c>
      <c r="E16" s="126">
        <v>70</v>
      </c>
      <c r="F16" s="127">
        <v>37</v>
      </c>
      <c r="G16" s="128">
        <v>33</v>
      </c>
      <c r="H16" s="126">
        <v>-25</v>
      </c>
      <c r="I16" s="127">
        <v>-9</v>
      </c>
      <c r="J16" s="127">
        <v>-16</v>
      </c>
    </row>
    <row r="17" spans="1:10">
      <c r="A17" s="76" t="s">
        <v>513</v>
      </c>
      <c r="B17" s="126">
        <v>164</v>
      </c>
      <c r="C17" s="127">
        <v>90</v>
      </c>
      <c r="D17" s="128">
        <v>74</v>
      </c>
      <c r="E17" s="126">
        <v>218</v>
      </c>
      <c r="F17" s="127">
        <v>112</v>
      </c>
      <c r="G17" s="128">
        <v>106</v>
      </c>
      <c r="H17" s="126">
        <v>-54</v>
      </c>
      <c r="I17" s="127">
        <v>-22</v>
      </c>
      <c r="J17" s="127">
        <v>-32</v>
      </c>
    </row>
    <row r="18" spans="1:10">
      <c r="A18" s="76" t="s">
        <v>515</v>
      </c>
      <c r="B18" s="126">
        <v>102</v>
      </c>
      <c r="C18" s="127">
        <v>54</v>
      </c>
      <c r="D18" s="128">
        <v>48</v>
      </c>
      <c r="E18" s="126">
        <v>93</v>
      </c>
      <c r="F18" s="127">
        <v>41</v>
      </c>
      <c r="G18" s="128">
        <v>52</v>
      </c>
      <c r="H18" s="126">
        <v>9</v>
      </c>
      <c r="I18" s="127">
        <v>13</v>
      </c>
      <c r="J18" s="127">
        <v>-4</v>
      </c>
    </row>
    <row r="19" spans="1:10">
      <c r="A19" s="76" t="s">
        <v>517</v>
      </c>
      <c r="B19" s="126">
        <v>16</v>
      </c>
      <c r="C19" s="127">
        <v>9</v>
      </c>
      <c r="D19" s="128">
        <v>7</v>
      </c>
      <c r="E19" s="126">
        <v>12</v>
      </c>
      <c r="F19" s="127">
        <v>9</v>
      </c>
      <c r="G19" s="128">
        <v>3</v>
      </c>
      <c r="H19" s="126">
        <v>4</v>
      </c>
      <c r="I19" s="127" t="s">
        <v>681</v>
      </c>
      <c r="J19" s="127">
        <v>4</v>
      </c>
    </row>
    <row r="20" spans="1:10">
      <c r="A20" s="76" t="s">
        <v>519</v>
      </c>
      <c r="B20" s="126">
        <v>6</v>
      </c>
      <c r="C20" s="127">
        <v>3</v>
      </c>
      <c r="D20" s="128">
        <v>3</v>
      </c>
      <c r="E20" s="126">
        <v>2</v>
      </c>
      <c r="F20" s="127">
        <v>2</v>
      </c>
      <c r="G20" s="128" t="s">
        <v>681</v>
      </c>
      <c r="H20" s="126">
        <v>4</v>
      </c>
      <c r="I20" s="127">
        <v>1</v>
      </c>
      <c r="J20" s="127">
        <v>3</v>
      </c>
    </row>
    <row r="21" spans="1:10">
      <c r="A21" s="76" t="s">
        <v>521</v>
      </c>
      <c r="B21" s="126">
        <v>6</v>
      </c>
      <c r="C21" s="127">
        <v>4</v>
      </c>
      <c r="D21" s="128">
        <v>2</v>
      </c>
      <c r="E21" s="126">
        <v>8</v>
      </c>
      <c r="F21" s="127">
        <v>4</v>
      </c>
      <c r="G21" s="128">
        <v>4</v>
      </c>
      <c r="H21" s="126">
        <v>-2</v>
      </c>
      <c r="I21" s="127" t="s">
        <v>681</v>
      </c>
      <c r="J21" s="127">
        <v>-2</v>
      </c>
    </row>
    <row r="22" spans="1:10">
      <c r="A22" s="76" t="s">
        <v>523</v>
      </c>
      <c r="B22" s="126">
        <v>5</v>
      </c>
      <c r="C22" s="127">
        <v>2</v>
      </c>
      <c r="D22" s="128">
        <v>3</v>
      </c>
      <c r="E22" s="126">
        <v>1</v>
      </c>
      <c r="F22" s="127">
        <v>1</v>
      </c>
      <c r="G22" s="128" t="s">
        <v>681</v>
      </c>
      <c r="H22" s="126">
        <v>4</v>
      </c>
      <c r="I22" s="127">
        <v>1</v>
      </c>
      <c r="J22" s="127">
        <v>3</v>
      </c>
    </row>
    <row r="23" spans="1:10">
      <c r="A23" s="76" t="s">
        <v>525</v>
      </c>
      <c r="B23" s="126">
        <v>7</v>
      </c>
      <c r="C23" s="127">
        <v>4</v>
      </c>
      <c r="D23" s="128">
        <v>3</v>
      </c>
      <c r="E23" s="126">
        <v>2</v>
      </c>
      <c r="F23" s="127">
        <v>1</v>
      </c>
      <c r="G23" s="128">
        <v>1</v>
      </c>
      <c r="H23" s="126">
        <v>5</v>
      </c>
      <c r="I23" s="127">
        <v>3</v>
      </c>
      <c r="J23" s="127">
        <v>2</v>
      </c>
    </row>
    <row r="24" spans="1:10">
      <c r="A24" s="76" t="s">
        <v>527</v>
      </c>
      <c r="B24" s="126">
        <v>10</v>
      </c>
      <c r="C24" s="127">
        <v>4</v>
      </c>
      <c r="D24" s="128">
        <v>6</v>
      </c>
      <c r="E24" s="126">
        <v>10</v>
      </c>
      <c r="F24" s="127">
        <v>6</v>
      </c>
      <c r="G24" s="128">
        <v>4</v>
      </c>
      <c r="H24" s="126" t="s">
        <v>681</v>
      </c>
      <c r="I24" s="127">
        <v>-2</v>
      </c>
      <c r="J24" s="127">
        <v>2</v>
      </c>
    </row>
    <row r="25" spans="1:10">
      <c r="A25" s="76" t="s">
        <v>528</v>
      </c>
      <c r="B25" s="126">
        <v>6</v>
      </c>
      <c r="C25" s="127">
        <v>1</v>
      </c>
      <c r="D25" s="128">
        <v>5</v>
      </c>
      <c r="E25" s="126">
        <v>10</v>
      </c>
      <c r="F25" s="127">
        <v>6</v>
      </c>
      <c r="G25" s="128">
        <v>4</v>
      </c>
      <c r="H25" s="126">
        <v>-4</v>
      </c>
      <c r="I25" s="127">
        <v>-5</v>
      </c>
      <c r="J25" s="127">
        <v>1</v>
      </c>
    </row>
    <row r="26" spans="1:10">
      <c r="A26" s="76" t="s">
        <v>530</v>
      </c>
      <c r="B26" s="126">
        <v>30</v>
      </c>
      <c r="C26" s="127">
        <v>16</v>
      </c>
      <c r="D26" s="128">
        <v>14</v>
      </c>
      <c r="E26" s="126">
        <v>25</v>
      </c>
      <c r="F26" s="127">
        <v>11</v>
      </c>
      <c r="G26" s="128">
        <v>14</v>
      </c>
      <c r="H26" s="126">
        <v>5</v>
      </c>
      <c r="I26" s="127">
        <v>5</v>
      </c>
      <c r="J26" s="127" t="s">
        <v>681</v>
      </c>
    </row>
    <row r="27" spans="1:10">
      <c r="A27" s="76" t="s">
        <v>531</v>
      </c>
      <c r="B27" s="126">
        <v>41</v>
      </c>
      <c r="C27" s="127">
        <v>23</v>
      </c>
      <c r="D27" s="128">
        <v>18</v>
      </c>
      <c r="E27" s="126">
        <v>41</v>
      </c>
      <c r="F27" s="127">
        <v>21</v>
      </c>
      <c r="G27" s="128">
        <v>20</v>
      </c>
      <c r="H27" s="126" t="s">
        <v>681</v>
      </c>
      <c r="I27" s="127">
        <v>2</v>
      </c>
      <c r="J27" s="127">
        <v>-2</v>
      </c>
    </row>
    <row r="28" spans="1:10">
      <c r="A28" s="76" t="s">
        <v>532</v>
      </c>
      <c r="B28" s="126">
        <v>10</v>
      </c>
      <c r="C28" s="127">
        <v>4</v>
      </c>
      <c r="D28" s="128">
        <v>6</v>
      </c>
      <c r="E28" s="126">
        <v>5</v>
      </c>
      <c r="F28" s="127">
        <v>3</v>
      </c>
      <c r="G28" s="128">
        <v>2</v>
      </c>
      <c r="H28" s="126">
        <v>5</v>
      </c>
      <c r="I28" s="127">
        <v>1</v>
      </c>
      <c r="J28" s="127">
        <v>4</v>
      </c>
    </row>
    <row r="29" spans="1:10">
      <c r="A29" s="76" t="s">
        <v>534</v>
      </c>
      <c r="B29" s="126">
        <v>7</v>
      </c>
      <c r="C29" s="127">
        <v>4</v>
      </c>
      <c r="D29" s="128">
        <v>3</v>
      </c>
      <c r="E29" s="126">
        <v>4</v>
      </c>
      <c r="F29" s="127">
        <v>2</v>
      </c>
      <c r="G29" s="128">
        <v>2</v>
      </c>
      <c r="H29" s="126">
        <v>3</v>
      </c>
      <c r="I29" s="127">
        <v>2</v>
      </c>
      <c r="J29" s="127">
        <v>1</v>
      </c>
    </row>
    <row r="30" spans="1:10">
      <c r="A30" s="76" t="s">
        <v>537</v>
      </c>
      <c r="B30" s="126">
        <v>15</v>
      </c>
      <c r="C30" s="127">
        <v>5</v>
      </c>
      <c r="D30" s="128">
        <v>10</v>
      </c>
      <c r="E30" s="126">
        <v>20</v>
      </c>
      <c r="F30" s="127">
        <v>13</v>
      </c>
      <c r="G30" s="128">
        <v>7</v>
      </c>
      <c r="H30" s="126">
        <v>-5</v>
      </c>
      <c r="I30" s="127">
        <v>-8</v>
      </c>
      <c r="J30" s="127">
        <v>3</v>
      </c>
    </row>
    <row r="31" spans="1:10">
      <c r="A31" s="76" t="s">
        <v>538</v>
      </c>
      <c r="B31" s="126">
        <v>47</v>
      </c>
      <c r="C31" s="127">
        <v>29</v>
      </c>
      <c r="D31" s="128">
        <v>18</v>
      </c>
      <c r="E31" s="126">
        <v>51</v>
      </c>
      <c r="F31" s="127">
        <v>26</v>
      </c>
      <c r="G31" s="128">
        <v>25</v>
      </c>
      <c r="H31" s="126">
        <v>-4</v>
      </c>
      <c r="I31" s="127">
        <v>3</v>
      </c>
      <c r="J31" s="127">
        <v>-7</v>
      </c>
    </row>
    <row r="32" spans="1:10">
      <c r="A32" s="76" t="s">
        <v>540</v>
      </c>
      <c r="B32" s="126">
        <v>35</v>
      </c>
      <c r="C32" s="127">
        <v>17</v>
      </c>
      <c r="D32" s="128">
        <v>18</v>
      </c>
      <c r="E32" s="126">
        <v>19</v>
      </c>
      <c r="F32" s="127">
        <v>11</v>
      </c>
      <c r="G32" s="128">
        <v>8</v>
      </c>
      <c r="H32" s="126">
        <v>16</v>
      </c>
      <c r="I32" s="127">
        <v>6</v>
      </c>
      <c r="J32" s="127">
        <v>10</v>
      </c>
    </row>
    <row r="33" spans="1:10">
      <c r="A33" s="76" t="s">
        <v>541</v>
      </c>
      <c r="B33" s="126">
        <v>9</v>
      </c>
      <c r="C33" s="127">
        <v>4</v>
      </c>
      <c r="D33" s="128">
        <v>5</v>
      </c>
      <c r="E33" s="126">
        <v>8</v>
      </c>
      <c r="F33" s="127">
        <v>5</v>
      </c>
      <c r="G33" s="128">
        <v>3</v>
      </c>
      <c r="H33" s="126">
        <v>1</v>
      </c>
      <c r="I33" s="127">
        <v>-1</v>
      </c>
      <c r="J33" s="127">
        <v>2</v>
      </c>
    </row>
    <row r="34" spans="1:10">
      <c r="A34" s="76" t="s">
        <v>544</v>
      </c>
      <c r="B34" s="126" t="s">
        <v>681</v>
      </c>
      <c r="C34" s="127" t="s">
        <v>681</v>
      </c>
      <c r="D34" s="128" t="s">
        <v>681</v>
      </c>
      <c r="E34" s="126">
        <v>4</v>
      </c>
      <c r="F34" s="127">
        <v>2</v>
      </c>
      <c r="G34" s="128">
        <v>2</v>
      </c>
      <c r="H34" s="126">
        <v>-4</v>
      </c>
      <c r="I34" s="127">
        <v>-2</v>
      </c>
      <c r="J34" s="127">
        <v>-2</v>
      </c>
    </row>
    <row r="35" spans="1:10">
      <c r="A35" s="76" t="s">
        <v>545</v>
      </c>
      <c r="B35" s="126">
        <v>7</v>
      </c>
      <c r="C35" s="127">
        <v>4</v>
      </c>
      <c r="D35" s="128">
        <v>3</v>
      </c>
      <c r="E35" s="126">
        <v>3</v>
      </c>
      <c r="F35" s="127">
        <v>1</v>
      </c>
      <c r="G35" s="128">
        <v>2</v>
      </c>
      <c r="H35" s="126">
        <v>4</v>
      </c>
      <c r="I35" s="127">
        <v>3</v>
      </c>
      <c r="J35" s="127">
        <v>1</v>
      </c>
    </row>
    <row r="36" spans="1:10">
      <c r="A36" s="76" t="s">
        <v>548</v>
      </c>
      <c r="B36" s="126">
        <v>1</v>
      </c>
      <c r="C36" s="127" t="s">
        <v>681</v>
      </c>
      <c r="D36" s="128">
        <v>1</v>
      </c>
      <c r="E36" s="126">
        <v>2</v>
      </c>
      <c r="F36" s="127">
        <v>1</v>
      </c>
      <c r="G36" s="128">
        <v>1</v>
      </c>
      <c r="H36" s="126">
        <v>-1</v>
      </c>
      <c r="I36" s="127">
        <v>-1</v>
      </c>
      <c r="J36" s="127" t="s">
        <v>681</v>
      </c>
    </row>
    <row r="37" spans="1:10">
      <c r="A37" s="76" t="s">
        <v>549</v>
      </c>
      <c r="B37" s="126">
        <v>9</v>
      </c>
      <c r="C37" s="127">
        <v>4</v>
      </c>
      <c r="D37" s="128">
        <v>5</v>
      </c>
      <c r="E37" s="126">
        <v>8</v>
      </c>
      <c r="F37" s="127">
        <v>5</v>
      </c>
      <c r="G37" s="128">
        <v>3</v>
      </c>
      <c r="H37" s="126">
        <v>1</v>
      </c>
      <c r="I37" s="127">
        <v>-1</v>
      </c>
      <c r="J37" s="127">
        <v>2</v>
      </c>
    </row>
    <row r="38" spans="1:10">
      <c r="A38" s="76" t="s">
        <v>552</v>
      </c>
      <c r="B38" s="126">
        <v>8</v>
      </c>
      <c r="C38" s="127">
        <v>6</v>
      </c>
      <c r="D38" s="128">
        <v>2</v>
      </c>
      <c r="E38" s="126">
        <v>8</v>
      </c>
      <c r="F38" s="127">
        <v>3</v>
      </c>
      <c r="G38" s="128">
        <v>5</v>
      </c>
      <c r="H38" s="126" t="s">
        <v>681</v>
      </c>
      <c r="I38" s="127">
        <v>3</v>
      </c>
      <c r="J38" s="127">
        <v>-3</v>
      </c>
    </row>
    <row r="39" spans="1:10">
      <c r="A39" s="76" t="s">
        <v>555</v>
      </c>
      <c r="B39" s="126">
        <v>4</v>
      </c>
      <c r="C39" s="127">
        <v>2</v>
      </c>
      <c r="D39" s="128">
        <v>2</v>
      </c>
      <c r="E39" s="126">
        <v>6</v>
      </c>
      <c r="F39" s="127">
        <v>2</v>
      </c>
      <c r="G39" s="128">
        <v>4</v>
      </c>
      <c r="H39" s="126">
        <v>-2</v>
      </c>
      <c r="I39" s="127" t="s">
        <v>681</v>
      </c>
      <c r="J39" s="127">
        <v>-2</v>
      </c>
    </row>
    <row r="40" spans="1:10">
      <c r="A40" s="76" t="s">
        <v>558</v>
      </c>
      <c r="B40" s="126">
        <v>1</v>
      </c>
      <c r="C40" s="127">
        <v>1</v>
      </c>
      <c r="D40" s="128" t="s">
        <v>681</v>
      </c>
      <c r="E40" s="126">
        <v>1</v>
      </c>
      <c r="F40" s="127" t="s">
        <v>681</v>
      </c>
      <c r="G40" s="128">
        <v>1</v>
      </c>
      <c r="H40" s="126" t="s">
        <v>681</v>
      </c>
      <c r="I40" s="127">
        <v>1</v>
      </c>
      <c r="J40" s="127">
        <v>-1</v>
      </c>
    </row>
    <row r="41" spans="1:10">
      <c r="A41" s="76" t="s">
        <v>559</v>
      </c>
      <c r="B41" s="126">
        <v>4</v>
      </c>
      <c r="C41" s="127">
        <v>1</v>
      </c>
      <c r="D41" s="128">
        <v>3</v>
      </c>
      <c r="E41" s="126">
        <v>1</v>
      </c>
      <c r="F41" s="127" t="s">
        <v>681</v>
      </c>
      <c r="G41" s="128">
        <v>1</v>
      </c>
      <c r="H41" s="126">
        <v>3</v>
      </c>
      <c r="I41" s="127">
        <v>1</v>
      </c>
      <c r="J41" s="127">
        <v>2</v>
      </c>
    </row>
    <row r="42" spans="1:10">
      <c r="A42" s="76" t="s">
        <v>562</v>
      </c>
      <c r="B42" s="126">
        <v>6</v>
      </c>
      <c r="C42" s="127">
        <v>3</v>
      </c>
      <c r="D42" s="128">
        <v>3</v>
      </c>
      <c r="E42" s="126">
        <v>3</v>
      </c>
      <c r="F42" s="127">
        <v>2</v>
      </c>
      <c r="G42" s="128">
        <v>1</v>
      </c>
      <c r="H42" s="126">
        <v>3</v>
      </c>
      <c r="I42" s="127">
        <v>1</v>
      </c>
      <c r="J42" s="127">
        <v>2</v>
      </c>
    </row>
    <row r="43" spans="1:10">
      <c r="A43" s="76" t="s">
        <v>565</v>
      </c>
      <c r="B43" s="126">
        <v>3</v>
      </c>
      <c r="C43" s="127" t="s">
        <v>681</v>
      </c>
      <c r="D43" s="128">
        <v>3</v>
      </c>
      <c r="E43" s="126">
        <v>7</v>
      </c>
      <c r="F43" s="127">
        <v>6</v>
      </c>
      <c r="G43" s="128">
        <v>1</v>
      </c>
      <c r="H43" s="126">
        <v>-4</v>
      </c>
      <c r="I43" s="127">
        <v>-6</v>
      </c>
      <c r="J43" s="127">
        <v>2</v>
      </c>
    </row>
    <row r="44" spans="1:10">
      <c r="A44" s="76" t="s">
        <v>568</v>
      </c>
      <c r="B44" s="126">
        <v>32</v>
      </c>
      <c r="C44" s="127">
        <v>13</v>
      </c>
      <c r="D44" s="128">
        <v>19</v>
      </c>
      <c r="E44" s="126">
        <v>25</v>
      </c>
      <c r="F44" s="127">
        <v>21</v>
      </c>
      <c r="G44" s="128">
        <v>4</v>
      </c>
      <c r="H44" s="126">
        <v>7</v>
      </c>
      <c r="I44" s="127">
        <v>-8</v>
      </c>
      <c r="J44" s="127">
        <v>15</v>
      </c>
    </row>
    <row r="45" spans="1:10">
      <c r="A45" s="76" t="s">
        <v>571</v>
      </c>
      <c r="B45" s="126">
        <v>1</v>
      </c>
      <c r="C45" s="127">
        <v>1</v>
      </c>
      <c r="D45" s="128" t="s">
        <v>681</v>
      </c>
      <c r="E45" s="126">
        <v>1</v>
      </c>
      <c r="F45" s="127">
        <v>1</v>
      </c>
      <c r="G45" s="128" t="s">
        <v>681</v>
      </c>
      <c r="H45" s="126" t="s">
        <v>681</v>
      </c>
      <c r="I45" s="127" t="s">
        <v>681</v>
      </c>
      <c r="J45" s="127" t="s">
        <v>681</v>
      </c>
    </row>
    <row r="46" spans="1:10">
      <c r="A46" s="76" t="s">
        <v>574</v>
      </c>
      <c r="B46" s="126">
        <v>9</v>
      </c>
      <c r="C46" s="127">
        <v>5</v>
      </c>
      <c r="D46" s="128">
        <v>4</v>
      </c>
      <c r="E46" s="126">
        <v>1</v>
      </c>
      <c r="F46" s="127" t="s">
        <v>681</v>
      </c>
      <c r="G46" s="128">
        <v>1</v>
      </c>
      <c r="H46" s="126">
        <v>8</v>
      </c>
      <c r="I46" s="127">
        <v>5</v>
      </c>
      <c r="J46" s="127">
        <v>3</v>
      </c>
    </row>
    <row r="47" spans="1:10">
      <c r="A47" s="76" t="s">
        <v>577</v>
      </c>
      <c r="B47" s="126">
        <v>5</v>
      </c>
      <c r="C47" s="127">
        <v>3</v>
      </c>
      <c r="D47" s="128">
        <v>2</v>
      </c>
      <c r="E47" s="126">
        <v>17</v>
      </c>
      <c r="F47" s="127">
        <v>8</v>
      </c>
      <c r="G47" s="128">
        <v>9</v>
      </c>
      <c r="H47" s="126">
        <v>-12</v>
      </c>
      <c r="I47" s="127">
        <v>-5</v>
      </c>
      <c r="J47" s="127">
        <v>-7</v>
      </c>
    </row>
    <row r="48" spans="1:10">
      <c r="A48" s="76" t="s">
        <v>580</v>
      </c>
      <c r="B48" s="126">
        <v>3</v>
      </c>
      <c r="C48" s="127">
        <v>3</v>
      </c>
      <c r="D48" s="128" t="s">
        <v>681</v>
      </c>
      <c r="E48" s="126">
        <v>6</v>
      </c>
      <c r="F48" s="127">
        <v>3</v>
      </c>
      <c r="G48" s="128">
        <v>3</v>
      </c>
      <c r="H48" s="126">
        <v>-3</v>
      </c>
      <c r="I48" s="127" t="s">
        <v>681</v>
      </c>
      <c r="J48" s="127">
        <v>-3</v>
      </c>
    </row>
    <row r="49" spans="1:10">
      <c r="A49" s="76" t="s">
        <v>583</v>
      </c>
      <c r="B49" s="126">
        <v>7</v>
      </c>
      <c r="C49" s="127">
        <v>5</v>
      </c>
      <c r="D49" s="128">
        <v>2</v>
      </c>
      <c r="E49" s="126">
        <v>2</v>
      </c>
      <c r="F49" s="127">
        <v>1</v>
      </c>
      <c r="G49" s="128">
        <v>1</v>
      </c>
      <c r="H49" s="126">
        <v>5</v>
      </c>
      <c r="I49" s="127">
        <v>4</v>
      </c>
      <c r="J49" s="127">
        <v>1</v>
      </c>
    </row>
    <row r="50" spans="1:10">
      <c r="A50" s="76" t="s">
        <v>586</v>
      </c>
      <c r="B50" s="126">
        <v>2</v>
      </c>
      <c r="C50" s="127">
        <v>2</v>
      </c>
      <c r="D50" s="128" t="s">
        <v>681</v>
      </c>
      <c r="E50" s="126">
        <v>12</v>
      </c>
      <c r="F50" s="127">
        <v>7</v>
      </c>
      <c r="G50" s="128">
        <v>5</v>
      </c>
      <c r="H50" s="126">
        <v>-10</v>
      </c>
      <c r="I50" s="127">
        <v>-5</v>
      </c>
      <c r="J50" s="127">
        <v>-5</v>
      </c>
    </row>
    <row r="51" spans="1:10">
      <c r="A51" s="76" t="s">
        <v>589</v>
      </c>
      <c r="B51" s="126">
        <v>18</v>
      </c>
      <c r="C51" s="127">
        <v>10</v>
      </c>
      <c r="D51" s="128">
        <v>8</v>
      </c>
      <c r="E51" s="126">
        <v>13</v>
      </c>
      <c r="F51" s="127">
        <v>7</v>
      </c>
      <c r="G51" s="128">
        <v>6</v>
      </c>
      <c r="H51" s="126">
        <v>5</v>
      </c>
      <c r="I51" s="127">
        <v>3</v>
      </c>
      <c r="J51" s="127">
        <v>2</v>
      </c>
    </row>
    <row r="52" spans="1:10">
      <c r="A52" s="192" t="s">
        <v>592</v>
      </c>
      <c r="B52" s="130">
        <v>127</v>
      </c>
      <c r="C52" s="129">
        <v>52</v>
      </c>
      <c r="D52" s="131">
        <v>75</v>
      </c>
      <c r="E52" s="130">
        <v>73</v>
      </c>
      <c r="F52" s="129">
        <v>33</v>
      </c>
      <c r="G52" s="131">
        <v>40</v>
      </c>
      <c r="H52" s="130">
        <v>54</v>
      </c>
      <c r="I52" s="129">
        <v>19</v>
      </c>
      <c r="J52" s="129">
        <v>35</v>
      </c>
    </row>
    <row r="53" spans="1:10">
      <c r="A53" s="9"/>
      <c r="B53" s="9"/>
      <c r="C53" s="3"/>
      <c r="D53" s="3"/>
      <c r="E53" s="3"/>
      <c r="F53" s="3"/>
      <c r="G53" s="4"/>
      <c r="H53" s="4"/>
      <c r="I53" s="4"/>
      <c r="J53" s="291" t="s">
        <v>405</v>
      </c>
    </row>
  </sheetData>
  <mergeCells count="4">
    <mergeCell ref="A3:A4"/>
    <mergeCell ref="B3:D3"/>
    <mergeCell ref="E3:G3"/>
    <mergeCell ref="H3:J3"/>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election activeCell="F39" sqref="F39"/>
    </sheetView>
  </sheetViews>
  <sheetFormatPr defaultRowHeight="13.5"/>
  <cols>
    <col min="1" max="1" width="5.625" style="23" customWidth="1"/>
    <col min="2" max="2" width="25.625" style="23" customWidth="1"/>
    <col min="3" max="16384" width="9" style="23"/>
  </cols>
  <sheetData>
    <row r="1" spans="1:9" ht="21">
      <c r="A1" s="59" t="s">
        <v>483</v>
      </c>
      <c r="B1" s="1"/>
      <c r="C1" s="1"/>
      <c r="D1" s="1"/>
      <c r="E1" s="1"/>
      <c r="F1" s="1"/>
      <c r="G1" s="1"/>
      <c r="H1" s="1"/>
      <c r="I1" s="1"/>
    </row>
    <row r="2" spans="1:9" ht="14.25" thickBot="1">
      <c r="A2" s="292"/>
      <c r="B2" s="292"/>
      <c r="C2" s="292"/>
      <c r="D2" s="292"/>
      <c r="E2" s="292"/>
      <c r="F2" s="292"/>
      <c r="G2" s="292"/>
      <c r="H2" s="247" t="s">
        <v>368</v>
      </c>
      <c r="I2" s="1"/>
    </row>
    <row r="3" spans="1:9" ht="14.25" customHeight="1" thickTop="1">
      <c r="A3" s="300" t="s">
        <v>919</v>
      </c>
      <c r="B3" s="301"/>
      <c r="C3" s="219" t="s">
        <v>487</v>
      </c>
      <c r="D3" s="220"/>
      <c r="E3" s="221"/>
      <c r="F3" s="219" t="s">
        <v>488</v>
      </c>
      <c r="G3" s="220"/>
      <c r="H3" s="220"/>
      <c r="I3" s="182"/>
    </row>
    <row r="4" spans="1:9">
      <c r="A4" s="302"/>
      <c r="B4" s="303"/>
      <c r="C4" s="337" t="s">
        <v>489</v>
      </c>
      <c r="D4" s="337" t="s">
        <v>48</v>
      </c>
      <c r="E4" s="337" t="s">
        <v>57</v>
      </c>
      <c r="F4" s="337" t="s">
        <v>489</v>
      </c>
      <c r="G4" s="337" t="s">
        <v>48</v>
      </c>
      <c r="H4" s="337" t="s">
        <v>57</v>
      </c>
      <c r="I4" s="338"/>
    </row>
    <row r="5" spans="1:9" ht="13.5" customHeight="1">
      <c r="A5" s="339" t="s">
        <v>261</v>
      </c>
      <c r="B5" s="340"/>
      <c r="C5" s="341">
        <v>51334</v>
      </c>
      <c r="D5" s="341">
        <v>53595</v>
      </c>
      <c r="E5" s="341">
        <v>53401</v>
      </c>
      <c r="F5" s="342">
        <v>100</v>
      </c>
      <c r="G5" s="342">
        <v>100</v>
      </c>
      <c r="H5" s="342">
        <v>100</v>
      </c>
      <c r="I5" s="343"/>
    </row>
    <row r="6" spans="1:9" ht="13.5" customHeight="1">
      <c r="A6" s="310" t="s">
        <v>492</v>
      </c>
      <c r="B6" s="344" t="s">
        <v>261</v>
      </c>
      <c r="C6" s="140">
        <v>1811</v>
      </c>
      <c r="D6" s="140">
        <v>1681</v>
      </c>
      <c r="E6" s="140">
        <v>1614</v>
      </c>
      <c r="F6" s="345">
        <v>3.53</v>
      </c>
      <c r="G6" s="345">
        <v>3.14</v>
      </c>
      <c r="H6" s="345">
        <v>3.02</v>
      </c>
      <c r="I6" s="343"/>
    </row>
    <row r="7" spans="1:9">
      <c r="A7" s="315"/>
      <c r="B7" s="317" t="s">
        <v>494</v>
      </c>
      <c r="C7" s="142">
        <v>1736</v>
      </c>
      <c r="D7" s="142">
        <v>1626</v>
      </c>
      <c r="E7" s="142">
        <v>1567</v>
      </c>
      <c r="F7" s="346">
        <v>3.38</v>
      </c>
      <c r="G7" s="346">
        <v>3.03</v>
      </c>
      <c r="H7" s="346">
        <v>2.93</v>
      </c>
      <c r="I7" s="347"/>
    </row>
    <row r="8" spans="1:9">
      <c r="A8" s="315"/>
      <c r="B8" s="317" t="s">
        <v>496</v>
      </c>
      <c r="C8" s="142">
        <v>61</v>
      </c>
      <c r="D8" s="142">
        <v>48</v>
      </c>
      <c r="E8" s="142">
        <v>40</v>
      </c>
      <c r="F8" s="346">
        <v>0.12</v>
      </c>
      <c r="G8" s="346">
        <v>0.09</v>
      </c>
      <c r="H8" s="346">
        <v>7.0000000000000007E-2</v>
      </c>
      <c r="I8" s="347"/>
    </row>
    <row r="9" spans="1:9">
      <c r="A9" s="323"/>
      <c r="B9" s="325" t="s">
        <v>498</v>
      </c>
      <c r="C9" s="144">
        <v>14</v>
      </c>
      <c r="D9" s="144">
        <v>7</v>
      </c>
      <c r="E9" s="144">
        <v>7</v>
      </c>
      <c r="F9" s="348">
        <v>0.03</v>
      </c>
      <c r="G9" s="348">
        <v>0.01</v>
      </c>
      <c r="H9" s="348">
        <v>0.01</v>
      </c>
      <c r="I9" s="347"/>
    </row>
    <row r="10" spans="1:9" ht="13.5" customHeight="1">
      <c r="A10" s="349" t="s">
        <v>500</v>
      </c>
      <c r="B10" s="344" t="s">
        <v>261</v>
      </c>
      <c r="C10" s="140">
        <v>12361</v>
      </c>
      <c r="D10" s="140">
        <v>12182</v>
      </c>
      <c r="E10" s="140">
        <v>10072</v>
      </c>
      <c r="F10" s="345">
        <v>24.08</v>
      </c>
      <c r="G10" s="345">
        <v>22.73</v>
      </c>
      <c r="H10" s="345">
        <v>18.86</v>
      </c>
      <c r="I10" s="343"/>
    </row>
    <row r="11" spans="1:9">
      <c r="A11" s="350"/>
      <c r="B11" s="317" t="s">
        <v>502</v>
      </c>
      <c r="C11" s="142">
        <v>26</v>
      </c>
      <c r="D11" s="142">
        <v>17</v>
      </c>
      <c r="E11" s="142">
        <v>14</v>
      </c>
      <c r="F11" s="346">
        <v>0.05</v>
      </c>
      <c r="G11" s="346">
        <v>0.03</v>
      </c>
      <c r="H11" s="346">
        <v>0.03</v>
      </c>
      <c r="I11" s="347"/>
    </row>
    <row r="12" spans="1:9">
      <c r="A12" s="350"/>
      <c r="B12" s="317" t="s">
        <v>504</v>
      </c>
      <c r="C12" s="142">
        <v>6836</v>
      </c>
      <c r="D12" s="142">
        <v>6783</v>
      </c>
      <c r="E12" s="142">
        <v>5589</v>
      </c>
      <c r="F12" s="346">
        <v>13.32</v>
      </c>
      <c r="G12" s="346">
        <v>12.66</v>
      </c>
      <c r="H12" s="346">
        <v>10.47</v>
      </c>
      <c r="I12" s="347"/>
    </row>
    <row r="13" spans="1:9">
      <c r="A13" s="351"/>
      <c r="B13" s="325" t="s">
        <v>506</v>
      </c>
      <c r="C13" s="144">
        <v>5499</v>
      </c>
      <c r="D13" s="144">
        <v>5382</v>
      </c>
      <c r="E13" s="144">
        <v>4469</v>
      </c>
      <c r="F13" s="348">
        <v>10.71</v>
      </c>
      <c r="G13" s="348">
        <v>10.039999999999999</v>
      </c>
      <c r="H13" s="348">
        <v>8.3699999999999992</v>
      </c>
      <c r="I13" s="347"/>
    </row>
    <row r="14" spans="1:9" ht="13.5" customHeight="1">
      <c r="A14" s="349" t="s">
        <v>508</v>
      </c>
      <c r="B14" s="344" t="s">
        <v>261</v>
      </c>
      <c r="C14" s="140">
        <v>36792</v>
      </c>
      <c r="D14" s="140">
        <v>38814</v>
      </c>
      <c r="E14" s="140">
        <v>39696</v>
      </c>
      <c r="F14" s="345">
        <v>71.67</v>
      </c>
      <c r="G14" s="345">
        <v>72.42</v>
      </c>
      <c r="H14" s="345">
        <v>74.34</v>
      </c>
      <c r="I14" s="343"/>
    </row>
    <row r="15" spans="1:9" ht="13.5" customHeight="1">
      <c r="A15" s="350"/>
      <c r="B15" s="317" t="s">
        <v>510</v>
      </c>
      <c r="C15" s="142">
        <v>345</v>
      </c>
      <c r="D15" s="142">
        <v>355</v>
      </c>
      <c r="E15" s="142">
        <v>309</v>
      </c>
      <c r="F15" s="346">
        <v>0.67</v>
      </c>
      <c r="G15" s="346">
        <v>0.66</v>
      </c>
      <c r="H15" s="346">
        <v>0.57999999999999996</v>
      </c>
      <c r="I15" s="347"/>
    </row>
    <row r="16" spans="1:9">
      <c r="A16" s="350"/>
      <c r="B16" s="317" t="s">
        <v>512</v>
      </c>
      <c r="C16" s="142">
        <v>3879</v>
      </c>
      <c r="D16" s="142">
        <v>4223</v>
      </c>
      <c r="E16" s="142">
        <v>4954</v>
      </c>
      <c r="F16" s="346">
        <v>7.56</v>
      </c>
      <c r="G16" s="346">
        <v>7.88</v>
      </c>
      <c r="H16" s="346">
        <v>9.2799999999999994</v>
      </c>
      <c r="I16" s="347"/>
    </row>
    <row r="17" spans="1:9">
      <c r="A17" s="350"/>
      <c r="B17" s="317" t="s">
        <v>514</v>
      </c>
      <c r="C17" s="142">
        <v>12761</v>
      </c>
      <c r="D17" s="142">
        <v>12994</v>
      </c>
      <c r="E17" s="142">
        <v>13106</v>
      </c>
      <c r="F17" s="346">
        <v>24.86</v>
      </c>
      <c r="G17" s="346">
        <v>24.24</v>
      </c>
      <c r="H17" s="346">
        <v>24.54</v>
      </c>
      <c r="I17" s="347"/>
    </row>
    <row r="18" spans="1:9">
      <c r="A18" s="350"/>
      <c r="B18" s="317" t="s">
        <v>516</v>
      </c>
      <c r="C18" s="142">
        <v>1297</v>
      </c>
      <c r="D18" s="142">
        <v>1238</v>
      </c>
      <c r="E18" s="142">
        <v>1074</v>
      </c>
      <c r="F18" s="346">
        <v>2.5299999999999998</v>
      </c>
      <c r="G18" s="346">
        <v>2.31</v>
      </c>
      <c r="H18" s="346">
        <v>2.0099999999999998</v>
      </c>
      <c r="I18" s="347"/>
    </row>
    <row r="19" spans="1:9">
      <c r="A19" s="350"/>
      <c r="B19" s="317" t="s">
        <v>518</v>
      </c>
      <c r="C19" s="142">
        <v>584</v>
      </c>
      <c r="D19" s="142">
        <v>542</v>
      </c>
      <c r="E19" s="142">
        <v>594</v>
      </c>
      <c r="F19" s="346">
        <v>1.1399999999999999</v>
      </c>
      <c r="G19" s="346">
        <v>1.01</v>
      </c>
      <c r="H19" s="346">
        <v>1.1100000000000001</v>
      </c>
      <c r="I19" s="347"/>
    </row>
    <row r="20" spans="1:9">
      <c r="A20" s="350"/>
      <c r="B20" s="317" t="s">
        <v>520</v>
      </c>
      <c r="C20" s="142">
        <v>15436</v>
      </c>
      <c r="D20" s="142">
        <v>17051</v>
      </c>
      <c r="E20" s="142">
        <v>17199</v>
      </c>
      <c r="F20" s="346">
        <v>30.07</v>
      </c>
      <c r="G20" s="346">
        <v>31.81</v>
      </c>
      <c r="H20" s="346">
        <v>32.21</v>
      </c>
      <c r="I20" s="347"/>
    </row>
    <row r="21" spans="1:9">
      <c r="A21" s="351"/>
      <c r="B21" s="325" t="s">
        <v>522</v>
      </c>
      <c r="C21" s="144">
        <v>2490</v>
      </c>
      <c r="D21" s="144">
        <v>2411</v>
      </c>
      <c r="E21" s="144">
        <v>2460</v>
      </c>
      <c r="F21" s="348">
        <v>4.8499999999999996</v>
      </c>
      <c r="G21" s="348">
        <v>4.5</v>
      </c>
      <c r="H21" s="348">
        <v>4.6100000000000003</v>
      </c>
      <c r="I21" s="347"/>
    </row>
    <row r="22" spans="1:9" ht="13.5" customHeight="1">
      <c r="A22" s="352" t="s">
        <v>524</v>
      </c>
      <c r="B22" s="353"/>
      <c r="C22" s="354">
        <v>370</v>
      </c>
      <c r="D22" s="354">
        <v>918</v>
      </c>
      <c r="E22" s="354">
        <v>2019</v>
      </c>
      <c r="F22" s="355">
        <v>0.72</v>
      </c>
      <c r="G22" s="355">
        <v>1.71</v>
      </c>
      <c r="H22" s="355">
        <v>3.78</v>
      </c>
      <c r="I22" s="347"/>
    </row>
    <row r="23" spans="1:9">
      <c r="A23" s="262" t="s">
        <v>526</v>
      </c>
      <c r="B23" s="22"/>
      <c r="C23" s="22"/>
      <c r="D23" s="22"/>
      <c r="E23" s="22"/>
      <c r="F23" s="22"/>
      <c r="G23" s="22"/>
      <c r="H23" s="263" t="s">
        <v>64</v>
      </c>
      <c r="I23" s="1"/>
    </row>
  </sheetData>
  <mergeCells count="8">
    <mergeCell ref="A22:B22"/>
    <mergeCell ref="A5:B5"/>
    <mergeCell ref="A3:B4"/>
    <mergeCell ref="C3:E3"/>
    <mergeCell ref="F3:H3"/>
    <mergeCell ref="A6:A9"/>
    <mergeCell ref="A10:A13"/>
    <mergeCell ref="A14:A21"/>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F39" sqref="F39"/>
    </sheetView>
  </sheetViews>
  <sheetFormatPr defaultRowHeight="13.5"/>
  <cols>
    <col min="1" max="1" width="3.625" style="23" customWidth="1"/>
    <col min="2" max="2" width="1.625" style="23" customWidth="1"/>
    <col min="3" max="3" width="28.625" style="23" customWidth="1"/>
    <col min="4" max="16384" width="9" style="23"/>
  </cols>
  <sheetData>
    <row r="1" spans="1:10" ht="20.100000000000001" customHeight="1">
      <c r="A1" s="25" t="s">
        <v>529</v>
      </c>
      <c r="B1" s="25"/>
      <c r="C1" s="25"/>
      <c r="D1" s="25"/>
      <c r="E1" s="25"/>
      <c r="F1" s="25"/>
      <c r="G1" s="25"/>
      <c r="H1" s="25"/>
      <c r="I1" s="25"/>
      <c r="J1" s="1"/>
    </row>
    <row r="2" spans="1:10" ht="15" thickBot="1">
      <c r="A2" s="137"/>
      <c r="B2" s="137"/>
      <c r="C2" s="137"/>
      <c r="D2" s="137"/>
      <c r="E2" s="137"/>
      <c r="F2" s="137"/>
      <c r="G2" s="298"/>
      <c r="H2" s="298"/>
      <c r="I2" s="299" t="s">
        <v>533</v>
      </c>
      <c r="J2" s="1"/>
    </row>
    <row r="3" spans="1:10" ht="14.25" customHeight="1" thickTop="1">
      <c r="A3" s="300" t="s">
        <v>921</v>
      </c>
      <c r="B3" s="300"/>
      <c r="C3" s="301"/>
      <c r="D3" s="219" t="s">
        <v>535</v>
      </c>
      <c r="E3" s="220"/>
      <c r="F3" s="221"/>
      <c r="G3" s="219" t="s">
        <v>536</v>
      </c>
      <c r="H3" s="220"/>
      <c r="I3" s="220"/>
      <c r="J3" s="1"/>
    </row>
    <row r="4" spans="1:10" ht="13.5" customHeight="1">
      <c r="A4" s="302"/>
      <c r="B4" s="302"/>
      <c r="C4" s="303"/>
      <c r="D4" s="304" t="s">
        <v>141</v>
      </c>
      <c r="E4" s="304" t="s">
        <v>74</v>
      </c>
      <c r="F4" s="305" t="s">
        <v>656</v>
      </c>
      <c r="G4" s="304" t="s">
        <v>141</v>
      </c>
      <c r="H4" s="304" t="s">
        <v>74</v>
      </c>
      <c r="I4" s="304" t="s">
        <v>656</v>
      </c>
      <c r="J4" s="1"/>
    </row>
    <row r="5" spans="1:10" ht="13.5" customHeight="1">
      <c r="A5" s="306" t="s">
        <v>539</v>
      </c>
      <c r="B5" s="306"/>
      <c r="C5" s="307"/>
      <c r="D5" s="308">
        <v>53100</v>
      </c>
      <c r="E5" s="308">
        <v>53086</v>
      </c>
      <c r="F5" s="148">
        <v>53400</v>
      </c>
      <c r="G5" s="309">
        <v>100</v>
      </c>
      <c r="H5" s="309">
        <v>100</v>
      </c>
      <c r="I5" s="153">
        <v>100</v>
      </c>
      <c r="J5" s="2"/>
    </row>
    <row r="6" spans="1:10" ht="13.5" customHeight="1">
      <c r="A6" s="310" t="s">
        <v>492</v>
      </c>
      <c r="B6" s="311"/>
      <c r="C6" s="312" t="s">
        <v>261</v>
      </c>
      <c r="D6" s="313">
        <v>1511</v>
      </c>
      <c r="E6" s="313">
        <v>1439</v>
      </c>
      <c r="F6" s="149">
        <v>1480</v>
      </c>
      <c r="G6" s="314">
        <f>D6/D5*100</f>
        <v>2.8455743879472695</v>
      </c>
      <c r="H6" s="314">
        <v>2.71</v>
      </c>
      <c r="I6" s="154">
        <v>2.77</v>
      </c>
      <c r="J6" s="182"/>
    </row>
    <row r="7" spans="1:10">
      <c r="A7" s="315"/>
      <c r="B7" s="316" t="s">
        <v>542</v>
      </c>
      <c r="C7" s="317" t="s">
        <v>543</v>
      </c>
      <c r="D7" s="318">
        <v>1508</v>
      </c>
      <c r="E7" s="318">
        <v>1437</v>
      </c>
      <c r="F7" s="150">
        <v>1474</v>
      </c>
      <c r="G7" s="319">
        <f>D7/D5*100</f>
        <v>2.8399246704331449</v>
      </c>
      <c r="H7" s="319">
        <v>2.71</v>
      </c>
      <c r="I7" s="155">
        <v>2.76</v>
      </c>
      <c r="J7" s="182"/>
    </row>
    <row r="8" spans="1:10">
      <c r="A8" s="315"/>
      <c r="B8" s="320"/>
      <c r="C8" s="321" t="s">
        <v>920</v>
      </c>
      <c r="D8" s="318">
        <v>1483</v>
      </c>
      <c r="E8" s="318">
        <v>1408</v>
      </c>
      <c r="F8" s="150">
        <v>1433</v>
      </c>
      <c r="G8" s="319">
        <f>D8/D5*100</f>
        <v>2.792843691148776</v>
      </c>
      <c r="H8" s="319">
        <v>2.65</v>
      </c>
      <c r="I8" s="155">
        <v>2.68</v>
      </c>
      <c r="J8" s="322"/>
    </row>
    <row r="9" spans="1:10">
      <c r="A9" s="323"/>
      <c r="B9" s="324" t="s">
        <v>546</v>
      </c>
      <c r="C9" s="325" t="s">
        <v>547</v>
      </c>
      <c r="D9" s="326">
        <v>3</v>
      </c>
      <c r="E9" s="326">
        <v>2</v>
      </c>
      <c r="F9" s="151">
        <v>6</v>
      </c>
      <c r="G9" s="327">
        <f>D9/D5*100</f>
        <v>5.6497175141242938E-3</v>
      </c>
      <c r="H9" s="327">
        <f>E9/E5*100</f>
        <v>3.7674716497758352E-3</v>
      </c>
      <c r="I9" s="146">
        <v>0.01</v>
      </c>
      <c r="J9" s="328"/>
    </row>
    <row r="10" spans="1:10" ht="13.5" customHeight="1">
      <c r="A10" s="310" t="s">
        <v>500</v>
      </c>
      <c r="B10" s="329"/>
      <c r="C10" s="312" t="s">
        <v>261</v>
      </c>
      <c r="D10" s="313">
        <v>9532</v>
      </c>
      <c r="E10" s="313">
        <v>9540</v>
      </c>
      <c r="F10" s="149">
        <v>9256</v>
      </c>
      <c r="G10" s="314">
        <f>D10/D5*100</f>
        <v>17.951035781544256</v>
      </c>
      <c r="H10" s="314">
        <v>17.97</v>
      </c>
      <c r="I10" s="154">
        <v>17.329999999999998</v>
      </c>
      <c r="J10" s="328"/>
    </row>
    <row r="11" spans="1:10">
      <c r="A11" s="315"/>
      <c r="B11" s="316" t="s">
        <v>550</v>
      </c>
      <c r="C11" s="317" t="s">
        <v>551</v>
      </c>
      <c r="D11" s="318">
        <v>11</v>
      </c>
      <c r="E11" s="318">
        <v>11</v>
      </c>
      <c r="F11" s="150">
        <v>7</v>
      </c>
      <c r="G11" s="319">
        <f>D11/D5*100</f>
        <v>2.0715630885122412E-2</v>
      </c>
      <c r="H11" s="319">
        <v>0.02</v>
      </c>
      <c r="I11" s="155">
        <v>0.01</v>
      </c>
      <c r="J11" s="328"/>
    </row>
    <row r="12" spans="1:10">
      <c r="A12" s="315"/>
      <c r="B12" s="316" t="s">
        <v>553</v>
      </c>
      <c r="C12" s="317" t="s">
        <v>554</v>
      </c>
      <c r="D12" s="318">
        <v>5115</v>
      </c>
      <c r="E12" s="318">
        <v>4785</v>
      </c>
      <c r="F12" s="150">
        <v>4804</v>
      </c>
      <c r="G12" s="319">
        <f>D12/D5*100</f>
        <v>9.6327683615819204</v>
      </c>
      <c r="H12" s="319">
        <v>9.01</v>
      </c>
      <c r="I12" s="156">
        <v>9</v>
      </c>
      <c r="J12" s="328"/>
    </row>
    <row r="13" spans="1:10">
      <c r="A13" s="323"/>
      <c r="B13" s="324" t="s">
        <v>556</v>
      </c>
      <c r="C13" s="325" t="s">
        <v>557</v>
      </c>
      <c r="D13" s="326">
        <v>4406</v>
      </c>
      <c r="E13" s="326">
        <v>4744</v>
      </c>
      <c r="F13" s="151">
        <v>4445</v>
      </c>
      <c r="G13" s="327">
        <f>D13/D5*100</f>
        <v>8.2975517890772128</v>
      </c>
      <c r="H13" s="327">
        <v>8.94</v>
      </c>
      <c r="I13" s="146">
        <v>8.32</v>
      </c>
      <c r="J13" s="328"/>
    </row>
    <row r="14" spans="1:10" ht="13.5" customHeight="1">
      <c r="A14" s="310" t="s">
        <v>508</v>
      </c>
      <c r="B14" s="329"/>
      <c r="C14" s="312" t="s">
        <v>261</v>
      </c>
      <c r="D14" s="313">
        <v>39843</v>
      </c>
      <c r="E14" s="313">
        <v>39322</v>
      </c>
      <c r="F14" s="149">
        <v>40708</v>
      </c>
      <c r="G14" s="314">
        <f>D14/D5*100</f>
        <v>75.033898305084747</v>
      </c>
      <c r="H14" s="314">
        <v>74.069999999999993</v>
      </c>
      <c r="I14" s="154">
        <v>76.23</v>
      </c>
      <c r="J14" s="328"/>
    </row>
    <row r="15" spans="1:10">
      <c r="A15" s="315"/>
      <c r="B15" s="316" t="s">
        <v>560</v>
      </c>
      <c r="C15" s="317" t="s">
        <v>561</v>
      </c>
      <c r="D15" s="318">
        <v>309</v>
      </c>
      <c r="E15" s="318">
        <v>307</v>
      </c>
      <c r="F15" s="150">
        <v>282</v>
      </c>
      <c r="G15" s="319">
        <f>D15/D5*100</f>
        <v>0.58192090395480223</v>
      </c>
      <c r="H15" s="319">
        <v>0.57999999999999996</v>
      </c>
      <c r="I15" s="155">
        <v>0.53</v>
      </c>
      <c r="J15" s="328"/>
    </row>
    <row r="16" spans="1:10">
      <c r="A16" s="315"/>
      <c r="B16" s="316" t="s">
        <v>563</v>
      </c>
      <c r="C16" s="317" t="s">
        <v>564</v>
      </c>
      <c r="D16" s="318">
        <v>1288</v>
      </c>
      <c r="E16" s="318">
        <v>1264</v>
      </c>
      <c r="F16" s="150">
        <v>1341</v>
      </c>
      <c r="G16" s="319">
        <f>D16/D5*100</f>
        <v>2.4256120527306968</v>
      </c>
      <c r="H16" s="319">
        <v>2.38</v>
      </c>
      <c r="I16" s="155">
        <v>2.5099999999999998</v>
      </c>
      <c r="J16" s="328"/>
    </row>
    <row r="17" spans="1:10">
      <c r="A17" s="315"/>
      <c r="B17" s="316" t="s">
        <v>566</v>
      </c>
      <c r="C17" s="317" t="s">
        <v>567</v>
      </c>
      <c r="D17" s="318">
        <v>4220</v>
      </c>
      <c r="E17" s="318">
        <v>3719</v>
      </c>
      <c r="F17" s="150">
        <v>3733</v>
      </c>
      <c r="G17" s="319">
        <f>D17/D5*100</f>
        <v>7.9472693032015069</v>
      </c>
      <c r="H17" s="319">
        <v>7.01</v>
      </c>
      <c r="I17" s="155">
        <v>6.99</v>
      </c>
      <c r="J17" s="328"/>
    </row>
    <row r="18" spans="1:10">
      <c r="A18" s="315"/>
      <c r="B18" s="316" t="s">
        <v>569</v>
      </c>
      <c r="C18" s="317" t="s">
        <v>570</v>
      </c>
      <c r="D18" s="318">
        <v>9738</v>
      </c>
      <c r="E18" s="318">
        <v>9017</v>
      </c>
      <c r="F18" s="150">
        <v>9159</v>
      </c>
      <c r="G18" s="319">
        <f>D18/D5*100</f>
        <v>18.338983050847457</v>
      </c>
      <c r="H18" s="319">
        <v>16.989999999999998</v>
      </c>
      <c r="I18" s="155">
        <v>17.149999999999999</v>
      </c>
      <c r="J18" s="328"/>
    </row>
    <row r="19" spans="1:10">
      <c r="A19" s="315"/>
      <c r="B19" s="316" t="s">
        <v>572</v>
      </c>
      <c r="C19" s="317" t="s">
        <v>573</v>
      </c>
      <c r="D19" s="318">
        <v>1092</v>
      </c>
      <c r="E19" s="318">
        <v>1003</v>
      </c>
      <c r="F19" s="150">
        <v>877</v>
      </c>
      <c r="G19" s="319">
        <f>D19/D5*100</f>
        <v>2.0564971751412431</v>
      </c>
      <c r="H19" s="319">
        <v>1.89</v>
      </c>
      <c r="I19" s="155">
        <v>1.64</v>
      </c>
      <c r="J19" s="328"/>
    </row>
    <row r="20" spans="1:10">
      <c r="A20" s="315"/>
      <c r="B20" s="316" t="s">
        <v>575</v>
      </c>
      <c r="C20" s="317" t="s">
        <v>576</v>
      </c>
      <c r="D20" s="318">
        <v>990</v>
      </c>
      <c r="E20" s="318">
        <v>1070</v>
      </c>
      <c r="F20" s="150">
        <v>1087</v>
      </c>
      <c r="G20" s="319">
        <f>D20/D5*100</f>
        <v>1.8644067796610171</v>
      </c>
      <c r="H20" s="319">
        <v>2.02</v>
      </c>
      <c r="I20" s="155">
        <v>2.04</v>
      </c>
      <c r="J20" s="328"/>
    </row>
    <row r="21" spans="1:10">
      <c r="A21" s="315"/>
      <c r="B21" s="316" t="s">
        <v>578</v>
      </c>
      <c r="C21" s="317" t="s">
        <v>579</v>
      </c>
      <c r="D21" s="318">
        <v>1530</v>
      </c>
      <c r="E21" s="318">
        <v>1575</v>
      </c>
      <c r="F21" s="150">
        <v>1630</v>
      </c>
      <c r="G21" s="319">
        <f>D21/D5*100</f>
        <v>2.8813559322033897</v>
      </c>
      <c r="H21" s="319">
        <v>2.97</v>
      </c>
      <c r="I21" s="155">
        <v>3.05</v>
      </c>
      <c r="J21" s="328"/>
    </row>
    <row r="22" spans="1:10">
      <c r="A22" s="315"/>
      <c r="B22" s="316" t="s">
        <v>581</v>
      </c>
      <c r="C22" s="317" t="s">
        <v>582</v>
      </c>
      <c r="D22" s="318">
        <v>2857</v>
      </c>
      <c r="E22" s="318">
        <v>2712</v>
      </c>
      <c r="F22" s="150">
        <v>2874</v>
      </c>
      <c r="G22" s="319">
        <f>D22/D5*100</f>
        <v>5.3804143126177024</v>
      </c>
      <c r="H22" s="319">
        <v>5.1100000000000003</v>
      </c>
      <c r="I22" s="155">
        <v>5.38</v>
      </c>
      <c r="J22" s="19"/>
    </row>
    <row r="23" spans="1:10">
      <c r="A23" s="315"/>
      <c r="B23" s="316" t="s">
        <v>584</v>
      </c>
      <c r="C23" s="317" t="s">
        <v>585</v>
      </c>
      <c r="D23" s="318">
        <v>1942</v>
      </c>
      <c r="E23" s="318">
        <v>1822</v>
      </c>
      <c r="F23" s="150">
        <v>1632</v>
      </c>
      <c r="G23" s="319">
        <f>D23/D5*100</f>
        <v>3.6572504708097928</v>
      </c>
      <c r="H23" s="319">
        <v>3.43</v>
      </c>
      <c r="I23" s="155">
        <v>3.06</v>
      </c>
      <c r="J23" s="2"/>
    </row>
    <row r="24" spans="1:10">
      <c r="A24" s="315"/>
      <c r="B24" s="316" t="s">
        <v>587</v>
      </c>
      <c r="C24" s="317" t="s">
        <v>588</v>
      </c>
      <c r="D24" s="318">
        <v>3248</v>
      </c>
      <c r="E24" s="318">
        <v>3071</v>
      </c>
      <c r="F24" s="150">
        <v>3180</v>
      </c>
      <c r="G24" s="319">
        <f>D24/D5*100</f>
        <v>6.1167608286252353</v>
      </c>
      <c r="H24" s="319">
        <v>5.78</v>
      </c>
      <c r="I24" s="155">
        <v>5.96</v>
      </c>
      <c r="J24" s="330"/>
    </row>
    <row r="25" spans="1:10">
      <c r="A25" s="315"/>
      <c r="B25" s="316" t="s">
        <v>590</v>
      </c>
      <c r="C25" s="317" t="s">
        <v>591</v>
      </c>
      <c r="D25" s="318">
        <v>5793</v>
      </c>
      <c r="E25" s="318">
        <v>6826</v>
      </c>
      <c r="F25" s="150">
        <v>7534</v>
      </c>
      <c r="G25" s="319">
        <f>D25/D5*100</f>
        <v>10.909604519774012</v>
      </c>
      <c r="H25" s="319">
        <v>12.86</v>
      </c>
      <c r="I25" s="155">
        <v>14.11</v>
      </c>
      <c r="J25" s="2"/>
    </row>
    <row r="26" spans="1:10">
      <c r="A26" s="315"/>
      <c r="B26" s="316" t="s">
        <v>593</v>
      </c>
      <c r="C26" s="317" t="s">
        <v>594</v>
      </c>
      <c r="D26" s="318">
        <v>368</v>
      </c>
      <c r="E26" s="318">
        <v>551</v>
      </c>
      <c r="F26" s="150">
        <v>475</v>
      </c>
      <c r="G26" s="319">
        <f>D26/D5*100</f>
        <v>0.69303201506591339</v>
      </c>
      <c r="H26" s="319">
        <v>1.04</v>
      </c>
      <c r="I26" s="155">
        <v>0.89</v>
      </c>
      <c r="J26" s="1"/>
    </row>
    <row r="27" spans="1:10">
      <c r="A27" s="315"/>
      <c r="B27" s="316" t="s">
        <v>595</v>
      </c>
      <c r="C27" s="317" t="s">
        <v>596</v>
      </c>
      <c r="D27" s="318">
        <v>3990</v>
      </c>
      <c r="E27" s="318">
        <v>4235</v>
      </c>
      <c r="F27" s="150">
        <v>4801</v>
      </c>
      <c r="G27" s="319">
        <f>D27/D5*100</f>
        <v>7.5141242937853114</v>
      </c>
      <c r="H27" s="319">
        <v>7.98</v>
      </c>
      <c r="I27" s="155">
        <v>8.99</v>
      </c>
      <c r="J27" s="1"/>
    </row>
    <row r="28" spans="1:10">
      <c r="A28" s="323"/>
      <c r="B28" s="324" t="s">
        <v>597</v>
      </c>
      <c r="C28" s="325" t="s">
        <v>598</v>
      </c>
      <c r="D28" s="326">
        <v>2478</v>
      </c>
      <c r="E28" s="326">
        <v>2150</v>
      </c>
      <c r="F28" s="151">
        <v>2103</v>
      </c>
      <c r="G28" s="327">
        <f>D28/D5*100</f>
        <v>4.666666666666667</v>
      </c>
      <c r="H28" s="327">
        <v>4.05</v>
      </c>
      <c r="I28" s="146">
        <v>3.94</v>
      </c>
      <c r="J28" s="1"/>
    </row>
    <row r="29" spans="1:10">
      <c r="A29" s="273"/>
      <c r="B29" s="331" t="s">
        <v>599</v>
      </c>
      <c r="C29" s="332" t="s">
        <v>600</v>
      </c>
      <c r="D29" s="333">
        <v>2214</v>
      </c>
      <c r="E29" s="333">
        <v>2785</v>
      </c>
      <c r="F29" s="152">
        <v>1956</v>
      </c>
      <c r="G29" s="334">
        <f>D29/D5*100</f>
        <v>4.1694915254237293</v>
      </c>
      <c r="H29" s="334">
        <v>5.25</v>
      </c>
      <c r="I29" s="157">
        <v>3.66</v>
      </c>
      <c r="J29" s="1"/>
    </row>
    <row r="30" spans="1:10">
      <c r="A30" s="335" t="s">
        <v>601</v>
      </c>
      <c r="B30" s="336"/>
      <c r="C30" s="336"/>
      <c r="D30" s="336"/>
      <c r="E30" s="336"/>
      <c r="F30" s="336"/>
      <c r="G30" s="174"/>
      <c r="H30" s="1"/>
      <c r="I30" s="263" t="s">
        <v>64</v>
      </c>
      <c r="J30" s="1"/>
    </row>
    <row r="31" spans="1:10">
      <c r="A31" s="335" t="s">
        <v>602</v>
      </c>
      <c r="B31" s="336"/>
      <c r="C31" s="336"/>
      <c r="D31" s="336"/>
      <c r="E31" s="336"/>
      <c r="F31" s="336"/>
      <c r="G31" s="174"/>
      <c r="H31" s="174"/>
      <c r="I31" s="174"/>
      <c r="J31" s="1"/>
    </row>
  </sheetData>
  <mergeCells count="7">
    <mergeCell ref="D3:F3"/>
    <mergeCell ref="G3:I3"/>
    <mergeCell ref="A6:A9"/>
    <mergeCell ref="A10:A13"/>
    <mergeCell ref="A14:A28"/>
    <mergeCell ref="A5:C5"/>
    <mergeCell ref="A3:C4"/>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F39" sqref="F39"/>
    </sheetView>
  </sheetViews>
  <sheetFormatPr defaultRowHeight="13.5"/>
  <cols>
    <col min="1" max="1" width="25.625" style="23" customWidth="1"/>
    <col min="2" max="16384" width="9" style="23"/>
  </cols>
  <sheetData>
    <row r="1" spans="1:10" ht="21">
      <c r="A1" s="24" t="s">
        <v>603</v>
      </c>
      <c r="B1" s="24"/>
      <c r="C1" s="24"/>
      <c r="D1" s="24"/>
      <c r="E1" s="24"/>
      <c r="F1" s="1"/>
      <c r="G1" s="1"/>
      <c r="H1" s="1"/>
      <c r="I1" s="1"/>
      <c r="J1" s="1"/>
    </row>
    <row r="2" spans="1:10" ht="14.25" thickBot="1">
      <c r="A2" s="292"/>
      <c r="B2" s="292"/>
      <c r="C2" s="292"/>
      <c r="D2" s="292"/>
      <c r="E2" s="292"/>
      <c r="F2" s="293"/>
      <c r="G2" s="292"/>
      <c r="H2" s="292"/>
      <c r="I2" s="292"/>
      <c r="J2" s="247" t="s">
        <v>605</v>
      </c>
    </row>
    <row r="3" spans="1:10" ht="14.25" thickTop="1">
      <c r="A3" s="215" t="s">
        <v>606</v>
      </c>
      <c r="B3" s="219" t="s">
        <v>607</v>
      </c>
      <c r="C3" s="220"/>
      <c r="D3" s="221"/>
      <c r="E3" s="219" t="s">
        <v>608</v>
      </c>
      <c r="F3" s="220"/>
      <c r="G3" s="221"/>
      <c r="H3" s="219" t="s">
        <v>609</v>
      </c>
      <c r="I3" s="220"/>
      <c r="J3" s="220"/>
    </row>
    <row r="4" spans="1:10">
      <c r="A4" s="216"/>
      <c r="B4" s="181" t="s">
        <v>141</v>
      </c>
      <c r="C4" s="181" t="s">
        <v>74</v>
      </c>
      <c r="D4" s="181" t="s">
        <v>656</v>
      </c>
      <c r="E4" s="181" t="s">
        <v>141</v>
      </c>
      <c r="F4" s="181" t="s">
        <v>74</v>
      </c>
      <c r="G4" s="181" t="s">
        <v>656</v>
      </c>
      <c r="H4" s="181" t="s">
        <v>141</v>
      </c>
      <c r="I4" s="181" t="s">
        <v>74</v>
      </c>
      <c r="J4" s="181" t="s">
        <v>656</v>
      </c>
    </row>
    <row r="5" spans="1:10" ht="13.5" customHeight="1">
      <c r="A5" s="294" t="s">
        <v>615</v>
      </c>
      <c r="B5" s="158">
        <v>64908</v>
      </c>
      <c r="C5" s="158">
        <v>62442</v>
      </c>
      <c r="D5" s="158">
        <v>60741</v>
      </c>
      <c r="E5" s="158">
        <v>53100</v>
      </c>
      <c r="F5" s="158">
        <v>53086</v>
      </c>
      <c r="G5" s="158">
        <v>53400</v>
      </c>
      <c r="H5" s="158">
        <v>11808</v>
      </c>
      <c r="I5" s="158">
        <v>9356</v>
      </c>
      <c r="J5" s="158">
        <v>7341</v>
      </c>
    </row>
    <row r="6" spans="1:10" ht="13.5" customHeight="1">
      <c r="A6" s="295" t="s">
        <v>616</v>
      </c>
      <c r="B6" s="159">
        <v>33686</v>
      </c>
      <c r="C6" s="159">
        <v>32209</v>
      </c>
      <c r="D6" s="159">
        <v>31769</v>
      </c>
      <c r="E6" s="159">
        <v>25930</v>
      </c>
      <c r="F6" s="159">
        <v>26409</v>
      </c>
      <c r="G6" s="159">
        <v>27117</v>
      </c>
      <c r="H6" s="159">
        <v>7756</v>
      </c>
      <c r="I6" s="159">
        <v>5800</v>
      </c>
      <c r="J6" s="159">
        <v>4652</v>
      </c>
    </row>
    <row r="7" spans="1:10" ht="13.5" customHeight="1">
      <c r="A7" s="295" t="s">
        <v>617</v>
      </c>
      <c r="B7" s="159">
        <v>30349</v>
      </c>
      <c r="C7" s="159">
        <v>28264</v>
      </c>
      <c r="D7" s="159">
        <v>27524</v>
      </c>
      <c r="E7" s="159">
        <v>26561</v>
      </c>
      <c r="F7" s="159">
        <v>25035</v>
      </c>
      <c r="G7" s="159">
        <v>24962</v>
      </c>
      <c r="H7" s="159">
        <v>3788</v>
      </c>
      <c r="I7" s="159">
        <v>3229</v>
      </c>
      <c r="J7" s="159">
        <v>2562</v>
      </c>
    </row>
    <row r="8" spans="1:10">
      <c r="A8" s="296" t="s">
        <v>922</v>
      </c>
      <c r="B8" s="159">
        <v>24103</v>
      </c>
      <c r="C8" s="159">
        <v>22350</v>
      </c>
      <c r="D8" s="159">
        <v>21448</v>
      </c>
      <c r="E8" s="159">
        <v>21244</v>
      </c>
      <c r="F8" s="159">
        <v>19815</v>
      </c>
      <c r="G8" s="159">
        <v>19496</v>
      </c>
      <c r="H8" s="159">
        <v>2859</v>
      </c>
      <c r="I8" s="159">
        <v>2535</v>
      </c>
      <c r="J8" s="159">
        <v>1952</v>
      </c>
    </row>
    <row r="9" spans="1:10">
      <c r="A9" s="296" t="s">
        <v>923</v>
      </c>
      <c r="B9" s="159">
        <v>238</v>
      </c>
      <c r="C9" s="159">
        <v>208</v>
      </c>
      <c r="D9" s="159">
        <v>152</v>
      </c>
      <c r="E9" s="159">
        <v>133</v>
      </c>
      <c r="F9" s="159">
        <v>124</v>
      </c>
      <c r="G9" s="159">
        <v>108</v>
      </c>
      <c r="H9" s="159">
        <v>105</v>
      </c>
      <c r="I9" s="159">
        <v>84</v>
      </c>
      <c r="J9" s="159">
        <v>44</v>
      </c>
    </row>
    <row r="10" spans="1:10">
      <c r="A10" s="296" t="s">
        <v>931</v>
      </c>
      <c r="B10" s="159">
        <v>1020</v>
      </c>
      <c r="C10" s="159">
        <v>1060</v>
      </c>
      <c r="D10" s="159">
        <v>1132</v>
      </c>
      <c r="E10" s="159">
        <v>905</v>
      </c>
      <c r="F10" s="159">
        <v>954</v>
      </c>
      <c r="G10" s="159">
        <v>1036</v>
      </c>
      <c r="H10" s="159">
        <v>115</v>
      </c>
      <c r="I10" s="159">
        <v>106</v>
      </c>
      <c r="J10" s="159">
        <v>96</v>
      </c>
    </row>
    <row r="11" spans="1:10">
      <c r="A11" s="296" t="s">
        <v>924</v>
      </c>
      <c r="B11" s="159">
        <v>115</v>
      </c>
      <c r="C11" s="159">
        <v>95</v>
      </c>
      <c r="D11" s="159">
        <v>97</v>
      </c>
      <c r="E11" s="159">
        <v>70</v>
      </c>
      <c r="F11" s="159">
        <v>63</v>
      </c>
      <c r="G11" s="159">
        <v>63</v>
      </c>
      <c r="H11" s="159">
        <v>45</v>
      </c>
      <c r="I11" s="159">
        <v>32</v>
      </c>
      <c r="J11" s="159">
        <v>34</v>
      </c>
    </row>
    <row r="12" spans="1:10">
      <c r="A12" s="296" t="s">
        <v>925</v>
      </c>
      <c r="B12" s="159">
        <v>323</v>
      </c>
      <c r="C12" s="159">
        <v>324</v>
      </c>
      <c r="D12" s="159">
        <v>357</v>
      </c>
      <c r="E12" s="159">
        <v>299</v>
      </c>
      <c r="F12" s="159">
        <v>302</v>
      </c>
      <c r="G12" s="159">
        <v>326</v>
      </c>
      <c r="H12" s="159">
        <v>24</v>
      </c>
      <c r="I12" s="159">
        <v>22</v>
      </c>
      <c r="J12" s="159">
        <v>31</v>
      </c>
    </row>
    <row r="13" spans="1:10">
      <c r="A13" s="296" t="s">
        <v>926</v>
      </c>
      <c r="B13" s="159">
        <v>510</v>
      </c>
      <c r="C13" s="159">
        <v>525</v>
      </c>
      <c r="D13" s="159">
        <v>488</v>
      </c>
      <c r="E13" s="159">
        <v>396</v>
      </c>
      <c r="F13" s="159">
        <v>409</v>
      </c>
      <c r="G13" s="159">
        <v>428</v>
      </c>
      <c r="H13" s="159">
        <v>114</v>
      </c>
      <c r="I13" s="159">
        <v>116</v>
      </c>
      <c r="J13" s="159">
        <v>60</v>
      </c>
    </row>
    <row r="14" spans="1:10">
      <c r="A14" s="296" t="s">
        <v>932</v>
      </c>
      <c r="B14" s="159">
        <v>1040</v>
      </c>
      <c r="C14" s="159">
        <v>1067</v>
      </c>
      <c r="D14" s="159">
        <v>1187</v>
      </c>
      <c r="E14" s="159">
        <v>944</v>
      </c>
      <c r="F14" s="159">
        <v>971</v>
      </c>
      <c r="G14" s="159">
        <v>1038</v>
      </c>
      <c r="H14" s="159">
        <v>96</v>
      </c>
      <c r="I14" s="159">
        <v>96</v>
      </c>
      <c r="J14" s="159">
        <v>149</v>
      </c>
    </row>
    <row r="15" spans="1:10">
      <c r="A15" s="296" t="s">
        <v>927</v>
      </c>
      <c r="B15" s="159">
        <v>335</v>
      </c>
      <c r="C15" s="159">
        <v>380</v>
      </c>
      <c r="D15" s="159">
        <v>369</v>
      </c>
      <c r="E15" s="159">
        <v>309</v>
      </c>
      <c r="F15" s="159">
        <v>359</v>
      </c>
      <c r="G15" s="159">
        <v>351</v>
      </c>
      <c r="H15" s="159">
        <v>26</v>
      </c>
      <c r="I15" s="159">
        <v>21</v>
      </c>
      <c r="J15" s="159">
        <v>18</v>
      </c>
    </row>
    <row r="16" spans="1:10">
      <c r="A16" s="296" t="s">
        <v>928</v>
      </c>
      <c r="B16" s="159">
        <v>317</v>
      </c>
      <c r="C16" s="159">
        <v>317</v>
      </c>
      <c r="D16" s="159">
        <v>327</v>
      </c>
      <c r="E16" s="159">
        <v>272</v>
      </c>
      <c r="F16" s="159">
        <v>255</v>
      </c>
      <c r="G16" s="159">
        <v>279</v>
      </c>
      <c r="H16" s="159">
        <v>45</v>
      </c>
      <c r="I16" s="159">
        <v>62</v>
      </c>
      <c r="J16" s="159">
        <v>48</v>
      </c>
    </row>
    <row r="17" spans="1:10">
      <c r="A17" s="296" t="s">
        <v>929</v>
      </c>
      <c r="B17" s="159">
        <v>364</v>
      </c>
      <c r="C17" s="159">
        <v>366</v>
      </c>
      <c r="D17" s="159">
        <v>401</v>
      </c>
      <c r="E17" s="159">
        <v>323</v>
      </c>
      <c r="F17" s="159">
        <v>334</v>
      </c>
      <c r="G17" s="159">
        <v>382</v>
      </c>
      <c r="H17" s="159">
        <v>41</v>
      </c>
      <c r="I17" s="159">
        <v>32</v>
      </c>
      <c r="J17" s="159">
        <v>19</v>
      </c>
    </row>
    <row r="18" spans="1:10">
      <c r="A18" s="297" t="s">
        <v>930</v>
      </c>
      <c r="B18" s="160">
        <v>1020</v>
      </c>
      <c r="C18" s="160">
        <v>1572</v>
      </c>
      <c r="D18" s="160">
        <v>1566</v>
      </c>
      <c r="E18" s="160">
        <v>960</v>
      </c>
      <c r="F18" s="160">
        <v>1449</v>
      </c>
      <c r="G18" s="160">
        <v>1455</v>
      </c>
      <c r="H18" s="160">
        <v>60</v>
      </c>
      <c r="I18" s="160">
        <v>123</v>
      </c>
      <c r="J18" s="160">
        <v>111</v>
      </c>
    </row>
    <row r="19" spans="1:10">
      <c r="A19" s="46" t="s">
        <v>619</v>
      </c>
      <c r="B19" s="22"/>
      <c r="C19" s="22"/>
      <c r="D19" s="22"/>
      <c r="E19" s="22"/>
      <c r="F19" s="22"/>
      <c r="G19" s="22"/>
      <c r="H19" s="22"/>
      <c r="I19" s="22"/>
      <c r="J19" s="263" t="s">
        <v>64</v>
      </c>
    </row>
    <row r="20" spans="1:10">
      <c r="A20" s="46" t="s">
        <v>620</v>
      </c>
      <c r="B20" s="1"/>
      <c r="C20" s="1"/>
      <c r="D20" s="1"/>
      <c r="E20" s="1"/>
      <c r="F20" s="1"/>
      <c r="G20" s="1"/>
      <c r="H20" s="1"/>
      <c r="I20" s="1"/>
      <c r="J20" s="1"/>
    </row>
    <row r="21" spans="1:10">
      <c r="A21" s="46" t="s">
        <v>621</v>
      </c>
      <c r="B21" s="1"/>
      <c r="C21" s="1"/>
      <c r="D21" s="1"/>
      <c r="E21" s="1"/>
      <c r="F21" s="1"/>
      <c r="G21" s="1"/>
      <c r="H21" s="1"/>
      <c r="I21" s="1"/>
      <c r="J21" s="1"/>
    </row>
  </sheetData>
  <mergeCells count="4">
    <mergeCell ref="B3:D3"/>
    <mergeCell ref="E3:G3"/>
    <mergeCell ref="H3:J3"/>
    <mergeCell ref="A3:A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activeCell="F39" sqref="F39"/>
    </sheetView>
  </sheetViews>
  <sheetFormatPr defaultRowHeight="13.5"/>
  <cols>
    <col min="1" max="8" width="10.625" style="23" customWidth="1"/>
    <col min="9" max="16384" width="9" style="23"/>
  </cols>
  <sheetData>
    <row r="1" spans="1:8" ht="21">
      <c r="A1" s="59" t="s">
        <v>0</v>
      </c>
      <c r="B1" s="1"/>
      <c r="C1" s="1"/>
      <c r="D1" s="1"/>
      <c r="E1" s="1"/>
      <c r="F1" s="1"/>
      <c r="G1" s="1"/>
      <c r="H1" s="1"/>
    </row>
    <row r="2" spans="1:8" ht="14.25" thickBot="1">
      <c r="A2" s="246"/>
      <c r="B2" s="246"/>
      <c r="C2" s="246"/>
      <c r="D2" s="246"/>
      <c r="E2" s="246"/>
      <c r="F2" s="246"/>
      <c r="G2" s="246"/>
      <c r="H2" s="526" t="s">
        <v>2</v>
      </c>
    </row>
    <row r="3" spans="1:8" ht="14.25" thickTop="1">
      <c r="A3" s="215" t="s">
        <v>4</v>
      </c>
      <c r="B3" s="215" t="s">
        <v>5</v>
      </c>
      <c r="C3" s="219" t="s">
        <v>6</v>
      </c>
      <c r="D3" s="221"/>
      <c r="E3" s="219" t="s">
        <v>7</v>
      </c>
      <c r="F3" s="221"/>
      <c r="G3" s="219" t="s">
        <v>8</v>
      </c>
      <c r="H3" s="221"/>
    </row>
    <row r="4" spans="1:8">
      <c r="A4" s="216"/>
      <c r="B4" s="216"/>
      <c r="C4" s="181" t="s">
        <v>14</v>
      </c>
      <c r="D4" s="181" t="s">
        <v>15</v>
      </c>
      <c r="E4" s="181" t="s">
        <v>14</v>
      </c>
      <c r="F4" s="181" t="s">
        <v>15</v>
      </c>
      <c r="G4" s="181" t="s">
        <v>14</v>
      </c>
      <c r="H4" s="181" t="s">
        <v>15</v>
      </c>
    </row>
    <row r="5" spans="1:8">
      <c r="A5" s="254">
        <v>1920</v>
      </c>
      <c r="B5" s="650" t="s">
        <v>20</v>
      </c>
      <c r="C5" s="651">
        <v>55963</v>
      </c>
      <c r="D5" s="652" t="s">
        <v>21</v>
      </c>
      <c r="E5" s="653">
        <v>2359183</v>
      </c>
      <c r="F5" s="652" t="s">
        <v>21</v>
      </c>
      <c r="G5" s="651">
        <v>18992</v>
      </c>
      <c r="H5" s="654" t="s">
        <v>21</v>
      </c>
    </row>
    <row r="6" spans="1:8">
      <c r="A6" s="257">
        <v>1925</v>
      </c>
      <c r="B6" s="655" t="s">
        <v>24</v>
      </c>
      <c r="C6" s="656">
        <v>59737</v>
      </c>
      <c r="D6" s="657">
        <v>6.7</v>
      </c>
      <c r="E6" s="658">
        <v>2498679</v>
      </c>
      <c r="F6" s="657">
        <v>5.9</v>
      </c>
      <c r="G6" s="656">
        <v>17553</v>
      </c>
      <c r="H6" s="71">
        <v>-7.6</v>
      </c>
    </row>
    <row r="7" spans="1:8">
      <c r="A7" s="257">
        <v>1930</v>
      </c>
      <c r="B7" s="655" t="s">
        <v>28</v>
      </c>
      <c r="C7" s="656">
        <v>64450</v>
      </c>
      <c r="D7" s="657">
        <v>7.9</v>
      </c>
      <c r="E7" s="658">
        <v>2812335</v>
      </c>
      <c r="F7" s="657">
        <v>12.6</v>
      </c>
      <c r="G7" s="656">
        <v>19633</v>
      </c>
      <c r="H7" s="71">
        <v>11.8</v>
      </c>
    </row>
    <row r="8" spans="1:8">
      <c r="A8" s="257">
        <v>1935</v>
      </c>
      <c r="B8" s="655" t="s">
        <v>31</v>
      </c>
      <c r="C8" s="656">
        <v>69254</v>
      </c>
      <c r="D8" s="657">
        <v>7.5</v>
      </c>
      <c r="E8" s="658">
        <v>3068282</v>
      </c>
      <c r="F8" s="657">
        <v>9.1</v>
      </c>
      <c r="G8" s="656">
        <v>21457</v>
      </c>
      <c r="H8" s="71">
        <v>9.3000000000000007</v>
      </c>
    </row>
    <row r="9" spans="1:8">
      <c r="A9" s="257">
        <v>1940</v>
      </c>
      <c r="B9" s="655" t="s">
        <v>34</v>
      </c>
      <c r="C9" s="656">
        <v>71933</v>
      </c>
      <c r="D9" s="657">
        <v>3.9</v>
      </c>
      <c r="E9" s="658">
        <v>3272718</v>
      </c>
      <c r="F9" s="657">
        <v>6.7</v>
      </c>
      <c r="G9" s="656">
        <v>19759</v>
      </c>
      <c r="H9" s="71">
        <v>-7.9</v>
      </c>
    </row>
    <row r="10" spans="1:8">
      <c r="A10" s="257">
        <v>1947</v>
      </c>
      <c r="B10" s="655" t="s">
        <v>60</v>
      </c>
      <c r="C10" s="656">
        <v>78627</v>
      </c>
      <c r="D10" s="657">
        <v>9.3000000000000007</v>
      </c>
      <c r="E10" s="658">
        <v>3852821</v>
      </c>
      <c r="F10" s="657">
        <v>17.7</v>
      </c>
      <c r="G10" s="656">
        <v>28815</v>
      </c>
      <c r="H10" s="71">
        <v>45.8</v>
      </c>
    </row>
    <row r="11" spans="1:8">
      <c r="A11" s="257"/>
      <c r="B11" s="655"/>
      <c r="C11" s="656"/>
      <c r="D11" s="657"/>
      <c r="E11" s="658"/>
      <c r="F11" s="657"/>
      <c r="G11" s="656"/>
      <c r="H11" s="71"/>
    </row>
    <row r="12" spans="1:8">
      <c r="A12" s="257">
        <v>1950</v>
      </c>
      <c r="B12" s="655" t="s">
        <v>38</v>
      </c>
      <c r="C12" s="656">
        <v>83200</v>
      </c>
      <c r="D12" s="657">
        <v>5.8</v>
      </c>
      <c r="E12" s="658">
        <v>4295567</v>
      </c>
      <c r="F12" s="657">
        <v>11.5</v>
      </c>
      <c r="G12" s="656">
        <v>31647</v>
      </c>
      <c r="H12" s="71">
        <v>9.8000000000000007</v>
      </c>
    </row>
    <row r="13" spans="1:8">
      <c r="A13" s="257">
        <v>1955</v>
      </c>
      <c r="B13" s="655" t="s">
        <v>40</v>
      </c>
      <c r="C13" s="656">
        <v>89276</v>
      </c>
      <c r="D13" s="657">
        <v>7.3</v>
      </c>
      <c r="E13" s="658">
        <v>4773087</v>
      </c>
      <c r="F13" s="657">
        <v>11.1</v>
      </c>
      <c r="G13" s="656">
        <v>35185</v>
      </c>
      <c r="H13" s="71">
        <v>11.2</v>
      </c>
    </row>
    <row r="14" spans="1:8">
      <c r="A14" s="257">
        <v>1960</v>
      </c>
      <c r="B14" s="655" t="s">
        <v>42</v>
      </c>
      <c r="C14" s="656">
        <v>93419</v>
      </c>
      <c r="D14" s="657">
        <v>4.5999999999999996</v>
      </c>
      <c r="E14" s="658">
        <v>5039206</v>
      </c>
      <c r="F14" s="657">
        <v>5.6</v>
      </c>
      <c r="G14" s="656">
        <v>37396</v>
      </c>
      <c r="H14" s="71">
        <v>6.3</v>
      </c>
    </row>
    <row r="15" spans="1:8">
      <c r="A15" s="257">
        <v>1965</v>
      </c>
      <c r="B15" s="655" t="s">
        <v>43</v>
      </c>
      <c r="C15" s="656">
        <v>98275</v>
      </c>
      <c r="D15" s="657">
        <v>5.2</v>
      </c>
      <c r="E15" s="658">
        <v>5171800</v>
      </c>
      <c r="F15" s="657">
        <v>2.6</v>
      </c>
      <c r="G15" s="656">
        <v>44510</v>
      </c>
      <c r="H15" s="71">
        <v>19</v>
      </c>
    </row>
    <row r="16" spans="1:8">
      <c r="A16" s="257">
        <v>1970</v>
      </c>
      <c r="B16" s="655" t="s">
        <v>45</v>
      </c>
      <c r="C16" s="656">
        <v>103720</v>
      </c>
      <c r="D16" s="657">
        <v>5.5</v>
      </c>
      <c r="E16" s="658">
        <v>5184287</v>
      </c>
      <c r="F16" s="657">
        <v>0.2</v>
      </c>
      <c r="G16" s="656">
        <v>63762</v>
      </c>
      <c r="H16" s="71">
        <v>43.3</v>
      </c>
    </row>
    <row r="17" spans="1:8">
      <c r="A17" s="257">
        <v>1975</v>
      </c>
      <c r="B17" s="655" t="s">
        <v>46</v>
      </c>
      <c r="C17" s="656">
        <v>111940</v>
      </c>
      <c r="D17" s="657">
        <v>7.9</v>
      </c>
      <c r="E17" s="658">
        <v>5338206</v>
      </c>
      <c r="F17" s="657">
        <v>3</v>
      </c>
      <c r="G17" s="656">
        <v>77624</v>
      </c>
      <c r="H17" s="71">
        <v>21.7</v>
      </c>
    </row>
    <row r="18" spans="1:8">
      <c r="A18" s="257"/>
      <c r="B18" s="655"/>
      <c r="C18" s="656"/>
      <c r="D18" s="657"/>
      <c r="E18" s="658"/>
      <c r="F18" s="657"/>
      <c r="G18" s="656"/>
      <c r="H18" s="71"/>
    </row>
    <row r="19" spans="1:8">
      <c r="A19" s="257">
        <v>1980</v>
      </c>
      <c r="B19" s="655" t="s">
        <v>49</v>
      </c>
      <c r="C19" s="656">
        <v>117060</v>
      </c>
      <c r="D19" s="657">
        <v>4.5999999999999996</v>
      </c>
      <c r="E19" s="658">
        <v>5575989</v>
      </c>
      <c r="F19" s="657">
        <v>4.5</v>
      </c>
      <c r="G19" s="656">
        <v>86349</v>
      </c>
      <c r="H19" s="71">
        <v>11.2</v>
      </c>
    </row>
    <row r="20" spans="1:8">
      <c r="A20" s="257">
        <v>1985</v>
      </c>
      <c r="B20" s="655" t="s">
        <v>51</v>
      </c>
      <c r="C20" s="656">
        <v>121049</v>
      </c>
      <c r="D20" s="657">
        <v>3.4</v>
      </c>
      <c r="E20" s="658">
        <v>5679439</v>
      </c>
      <c r="F20" s="657">
        <v>1.9</v>
      </c>
      <c r="G20" s="656">
        <v>90328</v>
      </c>
      <c r="H20" s="71">
        <v>4.5999999999999996</v>
      </c>
    </row>
    <row r="21" spans="1:8">
      <c r="A21" s="257">
        <v>1990</v>
      </c>
      <c r="B21" s="655" t="s">
        <v>52</v>
      </c>
      <c r="C21" s="656">
        <v>123611</v>
      </c>
      <c r="D21" s="657">
        <v>2.1</v>
      </c>
      <c r="E21" s="658">
        <v>5643647</v>
      </c>
      <c r="F21" s="657">
        <v>-0.6</v>
      </c>
      <c r="G21" s="656">
        <v>97201</v>
      </c>
      <c r="H21" s="71">
        <v>7.6</v>
      </c>
    </row>
    <row r="22" spans="1:8">
      <c r="A22" s="257">
        <v>1995</v>
      </c>
      <c r="B22" s="655" t="s">
        <v>54</v>
      </c>
      <c r="C22" s="656">
        <v>125570</v>
      </c>
      <c r="D22" s="657">
        <v>1.6</v>
      </c>
      <c r="E22" s="658">
        <v>5692321</v>
      </c>
      <c r="F22" s="657">
        <v>0.9</v>
      </c>
      <c r="G22" s="656">
        <v>115495</v>
      </c>
      <c r="H22" s="71">
        <v>18.8</v>
      </c>
    </row>
    <row r="23" spans="1:8">
      <c r="A23" s="257">
        <v>2000</v>
      </c>
      <c r="B23" s="655" t="s">
        <v>55</v>
      </c>
      <c r="C23" s="656">
        <v>126926</v>
      </c>
      <c r="D23" s="657">
        <v>1.1000000000000001</v>
      </c>
      <c r="E23" s="658">
        <v>5683062</v>
      </c>
      <c r="F23" s="657">
        <v>-0.2</v>
      </c>
      <c r="G23" s="656">
        <v>123877</v>
      </c>
      <c r="H23" s="71">
        <v>7.3</v>
      </c>
    </row>
    <row r="24" spans="1:8">
      <c r="A24" s="257"/>
      <c r="B24" s="655"/>
      <c r="C24" s="656"/>
      <c r="D24" s="657"/>
      <c r="E24" s="658"/>
      <c r="F24" s="657"/>
      <c r="G24" s="656"/>
      <c r="H24" s="71"/>
    </row>
    <row r="25" spans="1:8">
      <c r="A25" s="257">
        <v>2005</v>
      </c>
      <c r="B25" s="655" t="s">
        <v>58</v>
      </c>
      <c r="C25" s="656">
        <v>127768</v>
      </c>
      <c r="D25" s="657">
        <v>0.7</v>
      </c>
      <c r="E25" s="658">
        <v>5627737</v>
      </c>
      <c r="F25" s="657">
        <v>-1</v>
      </c>
      <c r="G25" s="656">
        <v>125601</v>
      </c>
      <c r="H25" s="71">
        <v>1.4</v>
      </c>
    </row>
    <row r="26" spans="1:8">
      <c r="A26" s="257">
        <v>2010</v>
      </c>
      <c r="B26" s="655" t="s">
        <v>60</v>
      </c>
      <c r="C26" s="656">
        <v>128057</v>
      </c>
      <c r="D26" s="657">
        <v>0.2</v>
      </c>
      <c r="E26" s="658">
        <v>5506419</v>
      </c>
      <c r="F26" s="657">
        <v>-2.2000000000000002</v>
      </c>
      <c r="G26" s="656">
        <v>123722</v>
      </c>
      <c r="H26" s="659">
        <v>-1.5</v>
      </c>
    </row>
    <row r="27" spans="1:8">
      <c r="A27" s="257">
        <v>2015</v>
      </c>
      <c r="B27" s="655" t="s">
        <v>62</v>
      </c>
      <c r="C27" s="656">
        <v>127095</v>
      </c>
      <c r="D27" s="657">
        <v>-0.8</v>
      </c>
      <c r="E27" s="658">
        <v>5381733</v>
      </c>
      <c r="F27" s="657">
        <v>-2.2999999999999998</v>
      </c>
      <c r="G27" s="656">
        <v>120636</v>
      </c>
      <c r="H27" s="659">
        <v>-2.5</v>
      </c>
    </row>
    <row r="28" spans="1:8">
      <c r="A28" s="261">
        <v>2020</v>
      </c>
      <c r="B28" s="660" t="s">
        <v>691</v>
      </c>
      <c r="C28" s="69">
        <v>126146</v>
      </c>
      <c r="D28" s="70">
        <v>-0.7</v>
      </c>
      <c r="E28" s="68">
        <v>5224614</v>
      </c>
      <c r="F28" s="70">
        <v>-2.9</v>
      </c>
      <c r="G28" s="69">
        <v>121056</v>
      </c>
      <c r="H28" s="72">
        <v>0.3</v>
      </c>
    </row>
    <row r="29" spans="1:8">
      <c r="A29" s="13"/>
      <c r="B29" s="467"/>
      <c r="C29" s="467"/>
      <c r="D29" s="182"/>
      <c r="E29" s="191"/>
      <c r="F29" s="12"/>
      <c r="G29" s="182"/>
      <c r="H29" s="213" t="s">
        <v>648</v>
      </c>
    </row>
  </sheetData>
  <mergeCells count="5">
    <mergeCell ref="A3:A4"/>
    <mergeCell ref="B3:B4"/>
    <mergeCell ref="C3:D3"/>
    <mergeCell ref="E3:F3"/>
    <mergeCell ref="G3:H3"/>
  </mergeCells>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F39" sqref="F39"/>
    </sheetView>
  </sheetViews>
  <sheetFormatPr defaultRowHeight="13.5"/>
  <cols>
    <col min="1" max="1" width="18.625" style="23" customWidth="1"/>
    <col min="2" max="16384" width="9" style="23"/>
  </cols>
  <sheetData>
    <row r="1" spans="1:11" ht="21" customHeight="1">
      <c r="A1" s="24" t="s">
        <v>622</v>
      </c>
      <c r="B1" s="24"/>
      <c r="C1" s="24"/>
      <c r="D1" s="24"/>
      <c r="E1" s="24"/>
      <c r="F1" s="1"/>
      <c r="G1" s="1"/>
      <c r="H1" s="1"/>
      <c r="I1" s="1"/>
      <c r="J1" s="1"/>
      <c r="K1" s="1"/>
    </row>
    <row r="2" spans="1:11" ht="14.25" thickBot="1">
      <c r="A2" s="1"/>
      <c r="B2" s="1"/>
      <c r="C2" s="1"/>
      <c r="D2" s="1"/>
      <c r="E2" s="1"/>
      <c r="F2" s="1"/>
      <c r="G2" s="1"/>
      <c r="H2" s="1"/>
      <c r="I2" s="1"/>
      <c r="J2" s="1"/>
      <c r="K2" s="247" t="s">
        <v>623</v>
      </c>
    </row>
    <row r="3" spans="1:11" ht="14.25" thickTop="1">
      <c r="A3" s="215" t="s">
        <v>624</v>
      </c>
      <c r="B3" s="264" t="s">
        <v>674</v>
      </c>
      <c r="C3" s="265"/>
      <c r="D3" s="219" t="s">
        <v>625</v>
      </c>
      <c r="E3" s="221"/>
      <c r="F3" s="264" t="s">
        <v>670</v>
      </c>
      <c r="G3" s="266"/>
      <c r="H3" s="219" t="s">
        <v>654</v>
      </c>
      <c r="I3" s="220"/>
      <c r="J3" s="267" t="s">
        <v>689</v>
      </c>
      <c r="K3" s="268"/>
    </row>
    <row r="4" spans="1:11">
      <c r="A4" s="269"/>
      <c r="B4" s="270" t="s">
        <v>626</v>
      </c>
      <c r="C4" s="182"/>
      <c r="D4" s="271" t="s">
        <v>626</v>
      </c>
      <c r="E4" s="272"/>
      <c r="F4" s="271" t="s">
        <v>626</v>
      </c>
      <c r="G4" s="273"/>
      <c r="H4" s="271" t="s">
        <v>16</v>
      </c>
      <c r="I4" s="273"/>
      <c r="J4" s="271" t="s">
        <v>16</v>
      </c>
      <c r="K4" s="273"/>
    </row>
    <row r="5" spans="1:11">
      <c r="A5" s="216"/>
      <c r="B5" s="223"/>
      <c r="C5" s="181" t="s">
        <v>627</v>
      </c>
      <c r="D5" s="223"/>
      <c r="E5" s="181" t="s">
        <v>627</v>
      </c>
      <c r="F5" s="223"/>
      <c r="G5" s="181" t="s">
        <v>627</v>
      </c>
      <c r="H5" s="223"/>
      <c r="I5" s="181" t="s">
        <v>628</v>
      </c>
      <c r="J5" s="223"/>
      <c r="K5" s="181" t="s">
        <v>628</v>
      </c>
    </row>
    <row r="6" spans="1:11">
      <c r="A6" s="274" t="s">
        <v>261</v>
      </c>
      <c r="B6" s="275">
        <v>5357</v>
      </c>
      <c r="C6" s="276">
        <v>3627</v>
      </c>
      <c r="D6" s="277">
        <v>5331</v>
      </c>
      <c r="E6" s="276">
        <v>3597</v>
      </c>
      <c r="F6" s="277">
        <v>5610</v>
      </c>
      <c r="G6" s="276">
        <v>3761</v>
      </c>
      <c r="H6" s="275">
        <v>5249</v>
      </c>
      <c r="I6" s="276">
        <v>3492</v>
      </c>
      <c r="J6" s="123">
        <v>5323</v>
      </c>
      <c r="K6" s="124">
        <v>3530</v>
      </c>
    </row>
    <row r="7" spans="1:11">
      <c r="A7" s="278"/>
      <c r="B7" s="279"/>
      <c r="C7" s="182"/>
      <c r="D7" s="280"/>
      <c r="E7" s="281"/>
      <c r="F7" s="279"/>
      <c r="G7" s="182"/>
      <c r="H7" s="279"/>
      <c r="I7" s="182"/>
      <c r="J7" s="56"/>
      <c r="K7" s="57"/>
    </row>
    <row r="8" spans="1:11">
      <c r="A8" s="278" t="s">
        <v>629</v>
      </c>
      <c r="B8" s="282">
        <v>906</v>
      </c>
      <c r="C8" s="283">
        <v>367</v>
      </c>
      <c r="D8" s="284">
        <v>867</v>
      </c>
      <c r="E8" s="285">
        <v>369</v>
      </c>
      <c r="F8" s="282">
        <v>897</v>
      </c>
      <c r="G8" s="283">
        <v>378</v>
      </c>
      <c r="H8" s="282">
        <v>892</v>
      </c>
      <c r="I8" s="283">
        <v>389</v>
      </c>
      <c r="J8" s="121">
        <v>889</v>
      </c>
      <c r="K8" s="122">
        <v>392</v>
      </c>
    </row>
    <row r="9" spans="1:11">
      <c r="A9" s="278" t="s">
        <v>630</v>
      </c>
      <c r="B9" s="282">
        <v>1497</v>
      </c>
      <c r="C9" s="283">
        <v>960</v>
      </c>
      <c r="D9" s="284">
        <v>1510</v>
      </c>
      <c r="E9" s="285">
        <v>928</v>
      </c>
      <c r="F9" s="282">
        <v>1501</v>
      </c>
      <c r="G9" s="283">
        <v>893</v>
      </c>
      <c r="H9" s="282">
        <v>1594</v>
      </c>
      <c r="I9" s="283">
        <v>964</v>
      </c>
      <c r="J9" s="121">
        <v>1824</v>
      </c>
      <c r="K9" s="122">
        <v>1115</v>
      </c>
    </row>
    <row r="10" spans="1:11">
      <c r="A10" s="278" t="s">
        <v>631</v>
      </c>
      <c r="B10" s="282">
        <v>1185</v>
      </c>
      <c r="C10" s="285">
        <v>1145</v>
      </c>
      <c r="D10" s="284">
        <v>1159</v>
      </c>
      <c r="E10" s="285">
        <v>1118</v>
      </c>
      <c r="F10" s="284">
        <v>1220</v>
      </c>
      <c r="G10" s="285">
        <v>1174</v>
      </c>
      <c r="H10" s="284">
        <v>1007</v>
      </c>
      <c r="I10" s="285">
        <v>974</v>
      </c>
      <c r="J10" s="121">
        <v>978</v>
      </c>
      <c r="K10" s="122">
        <v>946</v>
      </c>
    </row>
    <row r="11" spans="1:11">
      <c r="A11" s="278" t="s">
        <v>632</v>
      </c>
      <c r="B11" s="282">
        <v>287</v>
      </c>
      <c r="C11" s="283">
        <v>168</v>
      </c>
      <c r="D11" s="284">
        <v>292</v>
      </c>
      <c r="E11" s="285">
        <v>168</v>
      </c>
      <c r="F11" s="282">
        <v>336</v>
      </c>
      <c r="G11" s="283">
        <v>192</v>
      </c>
      <c r="H11" s="282">
        <v>273</v>
      </c>
      <c r="I11" s="283">
        <v>144</v>
      </c>
      <c r="J11" s="121">
        <v>278</v>
      </c>
      <c r="K11" s="122">
        <v>159</v>
      </c>
    </row>
    <row r="12" spans="1:11">
      <c r="A12" s="278" t="s">
        <v>633</v>
      </c>
      <c r="B12" s="282">
        <v>792</v>
      </c>
      <c r="C12" s="283">
        <v>515</v>
      </c>
      <c r="D12" s="284">
        <v>854</v>
      </c>
      <c r="E12" s="285">
        <v>584</v>
      </c>
      <c r="F12" s="282">
        <v>955</v>
      </c>
      <c r="G12" s="283">
        <v>665</v>
      </c>
      <c r="H12" s="282">
        <v>828</v>
      </c>
      <c r="I12" s="283">
        <v>592</v>
      </c>
      <c r="J12" s="121">
        <v>734</v>
      </c>
      <c r="K12" s="122">
        <v>521</v>
      </c>
    </row>
    <row r="13" spans="1:11">
      <c r="A13" s="278" t="s">
        <v>634</v>
      </c>
      <c r="B13" s="282">
        <v>15</v>
      </c>
      <c r="C13" s="283">
        <v>6</v>
      </c>
      <c r="D13" s="284">
        <v>27</v>
      </c>
      <c r="E13" s="285">
        <v>13</v>
      </c>
      <c r="F13" s="282">
        <v>31</v>
      </c>
      <c r="G13" s="283">
        <v>14</v>
      </c>
      <c r="H13" s="282">
        <v>26</v>
      </c>
      <c r="I13" s="283">
        <v>12</v>
      </c>
      <c r="J13" s="121">
        <v>33</v>
      </c>
      <c r="K13" s="122">
        <v>13</v>
      </c>
    </row>
    <row r="14" spans="1:11">
      <c r="A14" s="278" t="s">
        <v>635</v>
      </c>
      <c r="B14" s="282" t="s">
        <v>398</v>
      </c>
      <c r="C14" s="283" t="s">
        <v>398</v>
      </c>
      <c r="D14" s="282" t="s">
        <v>398</v>
      </c>
      <c r="E14" s="283" t="s">
        <v>398</v>
      </c>
      <c r="F14" s="282" t="s">
        <v>398</v>
      </c>
      <c r="G14" s="283" t="s">
        <v>398</v>
      </c>
      <c r="H14" s="282" t="s">
        <v>184</v>
      </c>
      <c r="I14" s="283" t="s">
        <v>184</v>
      </c>
      <c r="J14" s="121" t="s">
        <v>681</v>
      </c>
      <c r="K14" s="122" t="s">
        <v>681</v>
      </c>
    </row>
    <row r="15" spans="1:11">
      <c r="A15" s="278" t="s">
        <v>636</v>
      </c>
      <c r="B15" s="282">
        <v>241</v>
      </c>
      <c r="C15" s="283">
        <v>166</v>
      </c>
      <c r="D15" s="284">
        <v>188</v>
      </c>
      <c r="E15" s="285">
        <v>128</v>
      </c>
      <c r="F15" s="282">
        <v>206</v>
      </c>
      <c r="G15" s="283">
        <v>137</v>
      </c>
      <c r="H15" s="282">
        <v>204</v>
      </c>
      <c r="I15" s="283">
        <v>136</v>
      </c>
      <c r="J15" s="121">
        <v>226</v>
      </c>
      <c r="K15" s="122">
        <v>168</v>
      </c>
    </row>
    <row r="16" spans="1:11">
      <c r="A16" s="278" t="s">
        <v>637</v>
      </c>
      <c r="B16" s="282">
        <v>14</v>
      </c>
      <c r="C16" s="283">
        <v>5</v>
      </c>
      <c r="D16" s="284">
        <v>13</v>
      </c>
      <c r="E16" s="285">
        <v>6</v>
      </c>
      <c r="F16" s="282">
        <v>17</v>
      </c>
      <c r="G16" s="283">
        <v>7</v>
      </c>
      <c r="H16" s="282">
        <v>19</v>
      </c>
      <c r="I16" s="283">
        <v>6</v>
      </c>
      <c r="J16" s="121">
        <v>21</v>
      </c>
      <c r="K16" s="122">
        <v>6</v>
      </c>
    </row>
    <row r="17" spans="1:11">
      <c r="A17" s="278" t="s">
        <v>638</v>
      </c>
      <c r="B17" s="282">
        <v>13</v>
      </c>
      <c r="C17" s="283">
        <v>11</v>
      </c>
      <c r="D17" s="284">
        <v>17</v>
      </c>
      <c r="E17" s="285">
        <v>11</v>
      </c>
      <c r="F17" s="282">
        <v>15</v>
      </c>
      <c r="G17" s="283">
        <v>11</v>
      </c>
      <c r="H17" s="282">
        <v>12</v>
      </c>
      <c r="I17" s="283">
        <v>5</v>
      </c>
      <c r="J17" s="121">
        <v>9</v>
      </c>
      <c r="K17" s="122">
        <v>8</v>
      </c>
    </row>
    <row r="18" spans="1:11">
      <c r="A18" s="278" t="s">
        <v>639</v>
      </c>
      <c r="B18" s="282">
        <v>2</v>
      </c>
      <c r="C18" s="283">
        <v>2</v>
      </c>
      <c r="D18" s="284">
        <v>4</v>
      </c>
      <c r="E18" s="285">
        <v>3</v>
      </c>
      <c r="F18" s="282">
        <v>3</v>
      </c>
      <c r="G18" s="283">
        <v>2</v>
      </c>
      <c r="H18" s="282">
        <v>2</v>
      </c>
      <c r="I18" s="283">
        <v>1</v>
      </c>
      <c r="J18" s="121">
        <v>4</v>
      </c>
      <c r="K18" s="122">
        <v>3</v>
      </c>
    </row>
    <row r="19" spans="1:11">
      <c r="A19" s="278" t="s">
        <v>640</v>
      </c>
      <c r="B19" s="282">
        <v>90</v>
      </c>
      <c r="C19" s="283">
        <v>55</v>
      </c>
      <c r="D19" s="284">
        <v>127</v>
      </c>
      <c r="E19" s="285">
        <v>85</v>
      </c>
      <c r="F19" s="282">
        <v>116</v>
      </c>
      <c r="G19" s="283">
        <v>79</v>
      </c>
      <c r="H19" s="282">
        <v>85</v>
      </c>
      <c r="I19" s="283">
        <v>58</v>
      </c>
      <c r="J19" s="121">
        <v>84</v>
      </c>
      <c r="K19" s="122">
        <v>42</v>
      </c>
    </row>
    <row r="20" spans="1:11">
      <c r="A20" s="278" t="s">
        <v>641</v>
      </c>
      <c r="B20" s="282">
        <v>21</v>
      </c>
      <c r="C20" s="283">
        <v>13</v>
      </c>
      <c r="D20" s="284">
        <v>11</v>
      </c>
      <c r="E20" s="285">
        <v>6</v>
      </c>
      <c r="F20" s="282">
        <v>31</v>
      </c>
      <c r="G20" s="283">
        <v>22</v>
      </c>
      <c r="H20" s="282">
        <v>32</v>
      </c>
      <c r="I20" s="283">
        <v>19</v>
      </c>
      <c r="J20" s="121">
        <v>15</v>
      </c>
      <c r="K20" s="122">
        <v>12</v>
      </c>
    </row>
    <row r="21" spans="1:11">
      <c r="A21" s="278" t="s">
        <v>642</v>
      </c>
      <c r="B21" s="282">
        <v>10</v>
      </c>
      <c r="C21" s="283">
        <v>8</v>
      </c>
      <c r="D21" s="284">
        <v>8</v>
      </c>
      <c r="E21" s="283">
        <v>5</v>
      </c>
      <c r="F21" s="282">
        <v>8</v>
      </c>
      <c r="G21" s="283">
        <v>5</v>
      </c>
      <c r="H21" s="282">
        <v>6</v>
      </c>
      <c r="I21" s="283">
        <v>6</v>
      </c>
      <c r="J21" s="121">
        <v>12</v>
      </c>
      <c r="K21" s="122">
        <v>11</v>
      </c>
    </row>
    <row r="22" spans="1:11">
      <c r="A22" s="278" t="s">
        <v>643</v>
      </c>
      <c r="B22" s="282" t="s">
        <v>398</v>
      </c>
      <c r="C22" s="283" t="s">
        <v>398</v>
      </c>
      <c r="D22" s="284">
        <v>3</v>
      </c>
      <c r="E22" s="283">
        <v>2</v>
      </c>
      <c r="F22" s="282" t="s">
        <v>398</v>
      </c>
      <c r="G22" s="283" t="s">
        <v>398</v>
      </c>
      <c r="H22" s="282" t="s">
        <v>184</v>
      </c>
      <c r="I22" s="283" t="s">
        <v>184</v>
      </c>
      <c r="J22" s="121">
        <v>3</v>
      </c>
      <c r="K22" s="122">
        <v>3</v>
      </c>
    </row>
    <row r="23" spans="1:11">
      <c r="A23" s="278" t="s">
        <v>644</v>
      </c>
      <c r="B23" s="282">
        <v>71</v>
      </c>
      <c r="C23" s="283">
        <v>70</v>
      </c>
      <c r="D23" s="284">
        <v>63</v>
      </c>
      <c r="E23" s="285">
        <v>62</v>
      </c>
      <c r="F23" s="282">
        <v>64</v>
      </c>
      <c r="G23" s="283">
        <v>61</v>
      </c>
      <c r="H23" s="282">
        <v>74</v>
      </c>
      <c r="I23" s="283">
        <v>64</v>
      </c>
      <c r="J23" s="121">
        <v>33</v>
      </c>
      <c r="K23" s="122">
        <v>29</v>
      </c>
    </row>
    <row r="24" spans="1:11">
      <c r="A24" s="278" t="s">
        <v>645</v>
      </c>
      <c r="B24" s="282">
        <v>7</v>
      </c>
      <c r="C24" s="283">
        <v>4</v>
      </c>
      <c r="D24" s="284">
        <v>5</v>
      </c>
      <c r="E24" s="285" t="s">
        <v>398</v>
      </c>
      <c r="F24" s="282">
        <v>3</v>
      </c>
      <c r="G24" s="283">
        <v>2</v>
      </c>
      <c r="H24" s="282">
        <v>3</v>
      </c>
      <c r="I24" s="283">
        <v>3</v>
      </c>
      <c r="J24" s="121">
        <v>6</v>
      </c>
      <c r="K24" s="122">
        <v>5</v>
      </c>
    </row>
    <row r="25" spans="1:11">
      <c r="A25" s="278" t="s">
        <v>646</v>
      </c>
      <c r="B25" s="282">
        <v>2</v>
      </c>
      <c r="C25" s="283">
        <v>1</v>
      </c>
      <c r="D25" s="284">
        <v>1</v>
      </c>
      <c r="E25" s="285" t="s">
        <v>398</v>
      </c>
      <c r="F25" s="282">
        <v>1</v>
      </c>
      <c r="G25" s="283">
        <v>1</v>
      </c>
      <c r="H25" s="282">
        <v>1</v>
      </c>
      <c r="I25" s="283">
        <v>1</v>
      </c>
      <c r="J25" s="121" t="s">
        <v>681</v>
      </c>
      <c r="K25" s="122" t="s">
        <v>681</v>
      </c>
    </row>
    <row r="26" spans="1:11">
      <c r="A26" s="278" t="s">
        <v>647</v>
      </c>
      <c r="B26" s="282">
        <v>2</v>
      </c>
      <c r="C26" s="283">
        <v>1</v>
      </c>
      <c r="D26" s="284">
        <v>2</v>
      </c>
      <c r="E26" s="283" t="s">
        <v>398</v>
      </c>
      <c r="F26" s="282" t="s">
        <v>398</v>
      </c>
      <c r="G26" s="283" t="s">
        <v>398</v>
      </c>
      <c r="H26" s="282">
        <v>4</v>
      </c>
      <c r="I26" s="283">
        <v>1</v>
      </c>
      <c r="J26" s="121">
        <v>3</v>
      </c>
      <c r="K26" s="122">
        <v>2</v>
      </c>
    </row>
    <row r="27" spans="1:11">
      <c r="A27" s="286" t="s">
        <v>442</v>
      </c>
      <c r="B27" s="287">
        <v>202</v>
      </c>
      <c r="C27" s="288">
        <v>130</v>
      </c>
      <c r="D27" s="289">
        <v>180</v>
      </c>
      <c r="E27" s="290">
        <v>109</v>
      </c>
      <c r="F27" s="287">
        <v>206</v>
      </c>
      <c r="G27" s="288">
        <v>118</v>
      </c>
      <c r="H27" s="287">
        <v>187</v>
      </c>
      <c r="I27" s="288">
        <v>117</v>
      </c>
      <c r="J27" s="119">
        <v>171</v>
      </c>
      <c r="K27" s="120">
        <v>95</v>
      </c>
    </row>
    <row r="28" spans="1:11">
      <c r="A28" s="1"/>
      <c r="B28" s="1"/>
      <c r="C28" s="1"/>
      <c r="D28" s="1"/>
      <c r="E28" s="1"/>
      <c r="F28" s="1"/>
      <c r="G28" s="1"/>
      <c r="H28" s="1"/>
      <c r="I28" s="1"/>
      <c r="J28" s="1"/>
      <c r="K28" s="291" t="s">
        <v>329</v>
      </c>
    </row>
  </sheetData>
  <mergeCells count="11">
    <mergeCell ref="A3:A5"/>
    <mergeCell ref="B4:B5"/>
    <mergeCell ref="B3:C3"/>
    <mergeCell ref="D3:E3"/>
    <mergeCell ref="J3:K3"/>
    <mergeCell ref="J4:J5"/>
    <mergeCell ref="F3:G3"/>
    <mergeCell ref="D4:D5"/>
    <mergeCell ref="F4:F5"/>
    <mergeCell ref="H3:I3"/>
    <mergeCell ref="H4:H5"/>
  </mergeCells>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election activeCell="F39" sqref="F39"/>
    </sheetView>
  </sheetViews>
  <sheetFormatPr defaultRowHeight="13.5"/>
  <cols>
    <col min="1" max="1" width="10.625" style="23" customWidth="1"/>
    <col min="2" max="6" width="15.625" style="23" customWidth="1"/>
    <col min="7" max="16384" width="9" style="23"/>
  </cols>
  <sheetData>
    <row r="1" spans="1:7" ht="21">
      <c r="A1" s="64" t="s">
        <v>604</v>
      </c>
      <c r="B1" s="64"/>
      <c r="C1" s="64"/>
      <c r="D1" s="64"/>
      <c r="E1" s="64"/>
      <c r="F1" s="1"/>
      <c r="G1" s="1"/>
    </row>
    <row r="2" spans="1:7" ht="14.25" thickBot="1">
      <c r="A2" s="246"/>
      <c r="B2" s="246"/>
      <c r="C2" s="246"/>
      <c r="D2" s="246"/>
      <c r="E2" s="246"/>
      <c r="F2" s="247" t="s">
        <v>605</v>
      </c>
      <c r="G2" s="1"/>
    </row>
    <row r="3" spans="1:7" ht="14.25" thickTop="1">
      <c r="A3" s="215" t="s">
        <v>409</v>
      </c>
      <c r="B3" s="248" t="s">
        <v>610</v>
      </c>
      <c r="C3" s="249" t="s">
        <v>611</v>
      </c>
      <c r="D3" s="248" t="s">
        <v>612</v>
      </c>
      <c r="E3" s="248" t="s">
        <v>613</v>
      </c>
      <c r="F3" s="250" t="s">
        <v>614</v>
      </c>
      <c r="G3" s="1"/>
    </row>
    <row r="4" spans="1:7">
      <c r="A4" s="216"/>
      <c r="B4" s="251"/>
      <c r="C4" s="252"/>
      <c r="D4" s="251"/>
      <c r="E4" s="251"/>
      <c r="F4" s="253"/>
      <c r="G4" s="1"/>
    </row>
    <row r="5" spans="1:7">
      <c r="A5" s="254" t="s">
        <v>678</v>
      </c>
      <c r="B5" s="255">
        <v>109187</v>
      </c>
      <c r="C5" s="255">
        <v>123836</v>
      </c>
      <c r="D5" s="255">
        <v>14597</v>
      </c>
      <c r="E5" s="255">
        <v>29246</v>
      </c>
      <c r="F5" s="256">
        <v>14649</v>
      </c>
      <c r="G5" s="1"/>
    </row>
    <row r="6" spans="1:7">
      <c r="A6" s="257" t="s">
        <v>675</v>
      </c>
      <c r="B6" s="258">
        <v>112327</v>
      </c>
      <c r="C6" s="258">
        <v>125598</v>
      </c>
      <c r="D6" s="258">
        <v>16090</v>
      </c>
      <c r="E6" s="258">
        <v>29361</v>
      </c>
      <c r="F6" s="259">
        <v>13271</v>
      </c>
      <c r="G6" s="1"/>
    </row>
    <row r="7" spans="1:7">
      <c r="A7" s="257" t="s">
        <v>676</v>
      </c>
      <c r="B7" s="258">
        <v>110114</v>
      </c>
      <c r="C7" s="258">
        <v>123722</v>
      </c>
      <c r="D7" s="258">
        <v>15856</v>
      </c>
      <c r="E7" s="258">
        <v>29464</v>
      </c>
      <c r="F7" s="260">
        <v>13608</v>
      </c>
      <c r="G7" s="1"/>
    </row>
    <row r="8" spans="1:7">
      <c r="A8" s="257" t="s">
        <v>677</v>
      </c>
      <c r="B8" s="258">
        <v>108051</v>
      </c>
      <c r="C8" s="258">
        <v>120636</v>
      </c>
      <c r="D8" s="258">
        <v>15514</v>
      </c>
      <c r="E8" s="258">
        <v>28099</v>
      </c>
      <c r="F8" s="260">
        <v>12585</v>
      </c>
      <c r="G8" s="1"/>
    </row>
    <row r="9" spans="1:7">
      <c r="A9" s="261" t="s">
        <v>656</v>
      </c>
      <c r="B9" s="161">
        <v>109357</v>
      </c>
      <c r="C9" s="161">
        <v>121056</v>
      </c>
      <c r="D9" s="161">
        <v>15530</v>
      </c>
      <c r="E9" s="161">
        <v>27229</v>
      </c>
      <c r="F9" s="125">
        <v>11699</v>
      </c>
      <c r="G9" s="1"/>
    </row>
    <row r="10" spans="1:7">
      <c r="A10" s="262" t="s">
        <v>618</v>
      </c>
      <c r="B10" s="18"/>
      <c r="C10" s="18"/>
      <c r="D10" s="18"/>
      <c r="E10" s="18"/>
      <c r="F10" s="263" t="s">
        <v>64</v>
      </c>
      <c r="G10" s="1"/>
    </row>
  </sheetData>
  <mergeCells count="6">
    <mergeCell ref="C3:C4"/>
    <mergeCell ref="B3:B4"/>
    <mergeCell ref="A3:A4"/>
    <mergeCell ref="F3:F4"/>
    <mergeCell ref="E3:E4"/>
    <mergeCell ref="D3:D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4"/>
  <sheetViews>
    <sheetView zoomScaleNormal="100" workbookViewId="0">
      <selection activeCell="F39" sqref="F39"/>
    </sheetView>
  </sheetViews>
  <sheetFormatPr defaultRowHeight="13.5"/>
  <cols>
    <col min="1" max="7" width="10.625" style="23" customWidth="1"/>
    <col min="8" max="8" width="20.625" style="23" customWidth="1"/>
    <col min="9" max="16384" width="9" style="23"/>
  </cols>
  <sheetData>
    <row r="1" spans="1:12" ht="21">
      <c r="A1" s="58" t="s">
        <v>1</v>
      </c>
      <c r="B1" s="3"/>
      <c r="C1" s="3"/>
      <c r="D1" s="3"/>
      <c r="E1" s="3"/>
      <c r="F1" s="3"/>
      <c r="G1" s="65"/>
    </row>
    <row r="2" spans="1:12" ht="14.25" thickBot="1">
      <c r="A2" s="246"/>
      <c r="B2" s="246"/>
      <c r="C2" s="246"/>
      <c r="D2" s="246"/>
      <c r="E2" s="246"/>
      <c r="F2" s="246"/>
      <c r="G2" s="246"/>
      <c r="H2" s="634" t="s">
        <v>3</v>
      </c>
    </row>
    <row r="3" spans="1:12" ht="18" customHeight="1" thickTop="1">
      <c r="A3" s="215" t="s">
        <v>9</v>
      </c>
      <c r="B3" s="217" t="s">
        <v>10</v>
      </c>
      <c r="C3" s="219" t="s">
        <v>11</v>
      </c>
      <c r="D3" s="220"/>
      <c r="E3" s="220"/>
      <c r="F3" s="221"/>
      <c r="G3" s="217" t="s">
        <v>12</v>
      </c>
      <c r="H3" s="222" t="s">
        <v>13</v>
      </c>
    </row>
    <row r="4" spans="1:12" ht="18" customHeight="1">
      <c r="A4" s="216"/>
      <c r="B4" s="218"/>
      <c r="C4" s="181" t="s">
        <v>16</v>
      </c>
      <c r="D4" s="181" t="s">
        <v>17</v>
      </c>
      <c r="E4" s="181" t="s">
        <v>18</v>
      </c>
      <c r="F4" s="81" t="s">
        <v>19</v>
      </c>
      <c r="G4" s="218"/>
      <c r="H4" s="223"/>
      <c r="L4" s="5"/>
    </row>
    <row r="5" spans="1:12">
      <c r="A5" s="67">
        <v>1916</v>
      </c>
      <c r="B5" s="78" t="s">
        <v>22</v>
      </c>
      <c r="C5" s="73">
        <v>16732</v>
      </c>
      <c r="D5" s="74">
        <v>8708</v>
      </c>
      <c r="E5" s="74">
        <v>8024</v>
      </c>
      <c r="F5" s="65"/>
      <c r="G5" s="82">
        <v>2389</v>
      </c>
      <c r="H5" s="85" t="s">
        <v>23</v>
      </c>
    </row>
    <row r="6" spans="1:12">
      <c r="A6" s="191">
        <v>1920</v>
      </c>
      <c r="B6" s="79" t="s">
        <v>25</v>
      </c>
      <c r="C6" s="75">
        <v>18992</v>
      </c>
      <c r="D6" s="4">
        <v>10317</v>
      </c>
      <c r="E6" s="4">
        <v>8675</v>
      </c>
      <c r="F6" s="66" t="s">
        <v>26</v>
      </c>
      <c r="G6" s="83">
        <v>3453</v>
      </c>
      <c r="H6" s="86" t="s">
        <v>27</v>
      </c>
    </row>
    <row r="7" spans="1:12">
      <c r="A7" s="191">
        <v>1925</v>
      </c>
      <c r="B7" s="79" t="s">
        <v>29</v>
      </c>
      <c r="C7" s="75">
        <v>17553</v>
      </c>
      <c r="D7" s="4">
        <v>9071</v>
      </c>
      <c r="E7" s="4">
        <v>8482</v>
      </c>
      <c r="F7" s="5">
        <v>0.92</v>
      </c>
      <c r="G7" s="83">
        <v>3340</v>
      </c>
      <c r="H7" s="86" t="s">
        <v>30</v>
      </c>
    </row>
    <row r="8" spans="1:12">
      <c r="A8" s="191">
        <v>1926</v>
      </c>
      <c r="B8" s="79" t="s">
        <v>32</v>
      </c>
      <c r="C8" s="75">
        <v>17410</v>
      </c>
      <c r="D8" s="4">
        <v>9005</v>
      </c>
      <c r="E8" s="4">
        <v>8405</v>
      </c>
      <c r="F8" s="66"/>
      <c r="G8" s="83">
        <v>3309</v>
      </c>
      <c r="H8" s="86" t="s">
        <v>33</v>
      </c>
    </row>
    <row r="9" spans="1:12">
      <c r="A9" s="191">
        <v>1930</v>
      </c>
      <c r="B9" s="79" t="s">
        <v>35</v>
      </c>
      <c r="C9" s="75">
        <v>19633</v>
      </c>
      <c r="D9" s="4">
        <v>10270</v>
      </c>
      <c r="E9" s="4">
        <v>9363</v>
      </c>
      <c r="F9" s="5">
        <v>1.1200000000000001</v>
      </c>
      <c r="G9" s="83">
        <v>3555</v>
      </c>
      <c r="H9" s="86" t="s">
        <v>36</v>
      </c>
    </row>
    <row r="10" spans="1:12">
      <c r="A10" s="191"/>
      <c r="B10" s="79"/>
      <c r="C10" s="63"/>
      <c r="D10" s="65"/>
      <c r="E10" s="65"/>
      <c r="F10" s="11"/>
      <c r="G10" s="84"/>
      <c r="H10" s="9"/>
    </row>
    <row r="11" spans="1:12">
      <c r="A11" s="191">
        <v>1931</v>
      </c>
      <c r="B11" s="79" t="s">
        <v>37</v>
      </c>
      <c r="C11" s="75">
        <v>19133</v>
      </c>
      <c r="D11" s="65" t="s">
        <v>26</v>
      </c>
      <c r="E11" s="65" t="s">
        <v>26</v>
      </c>
      <c r="F11" s="8"/>
      <c r="G11" s="83">
        <v>3653</v>
      </c>
      <c r="H11" s="635" t="s">
        <v>935</v>
      </c>
    </row>
    <row r="12" spans="1:12">
      <c r="A12" s="191">
        <v>1932</v>
      </c>
      <c r="B12" s="79" t="s">
        <v>39</v>
      </c>
      <c r="C12" s="75">
        <v>20106</v>
      </c>
      <c r="D12" s="65" t="s">
        <v>26</v>
      </c>
      <c r="E12" s="65" t="s">
        <v>26</v>
      </c>
      <c r="F12" s="8"/>
      <c r="G12" s="83">
        <v>3384</v>
      </c>
      <c r="H12" s="177" t="s">
        <v>935</v>
      </c>
    </row>
    <row r="13" spans="1:12">
      <c r="A13" s="191">
        <v>1933</v>
      </c>
      <c r="B13" s="79" t="s">
        <v>41</v>
      </c>
      <c r="C13" s="75">
        <v>20142</v>
      </c>
      <c r="D13" s="65" t="s">
        <v>26</v>
      </c>
      <c r="E13" s="65" t="s">
        <v>26</v>
      </c>
      <c r="F13" s="8"/>
      <c r="G13" s="83">
        <v>3466</v>
      </c>
      <c r="H13" s="177" t="s">
        <v>935</v>
      </c>
    </row>
    <row r="14" spans="1:12">
      <c r="A14" s="191">
        <v>1934</v>
      </c>
      <c r="B14" s="79" t="s">
        <v>25</v>
      </c>
      <c r="C14" s="75">
        <v>20102</v>
      </c>
      <c r="D14" s="65" t="s">
        <v>26</v>
      </c>
      <c r="E14" s="65" t="s">
        <v>26</v>
      </c>
      <c r="F14" s="66"/>
      <c r="G14" s="83">
        <v>3494</v>
      </c>
      <c r="H14" s="177" t="s">
        <v>935</v>
      </c>
    </row>
    <row r="15" spans="1:12">
      <c r="A15" s="191">
        <v>1935</v>
      </c>
      <c r="B15" s="79" t="s">
        <v>44</v>
      </c>
      <c r="C15" s="75">
        <v>21457</v>
      </c>
      <c r="D15" s="4">
        <v>11317</v>
      </c>
      <c r="E15" s="4">
        <v>10140</v>
      </c>
      <c r="F15" s="5">
        <v>1.0900000000000001</v>
      </c>
      <c r="G15" s="83">
        <v>3669</v>
      </c>
      <c r="H15" s="86" t="s">
        <v>936</v>
      </c>
    </row>
    <row r="16" spans="1:12">
      <c r="A16" s="191"/>
      <c r="B16" s="79"/>
      <c r="C16" s="63"/>
      <c r="D16" s="65"/>
      <c r="E16" s="65"/>
      <c r="F16" s="11"/>
      <c r="G16" s="84"/>
      <c r="H16" s="10"/>
    </row>
    <row r="17" spans="1:8">
      <c r="A17" s="191">
        <v>1936</v>
      </c>
      <c r="B17" s="79" t="s">
        <v>47</v>
      </c>
      <c r="C17" s="75">
        <v>20105</v>
      </c>
      <c r="D17" s="4">
        <v>10233</v>
      </c>
      <c r="E17" s="4">
        <v>9872</v>
      </c>
      <c r="F17" s="6"/>
      <c r="G17" s="83">
        <v>3495</v>
      </c>
      <c r="H17" s="635" t="s">
        <v>935</v>
      </c>
    </row>
    <row r="18" spans="1:8">
      <c r="A18" s="191">
        <v>1937</v>
      </c>
      <c r="B18" s="79" t="s">
        <v>48</v>
      </c>
      <c r="C18" s="75">
        <v>19873</v>
      </c>
      <c r="D18" s="4">
        <v>10138</v>
      </c>
      <c r="E18" s="4">
        <v>9735</v>
      </c>
      <c r="F18" s="6"/>
      <c r="G18" s="83">
        <v>3466</v>
      </c>
      <c r="H18" s="177" t="s">
        <v>935</v>
      </c>
    </row>
    <row r="19" spans="1:8">
      <c r="A19" s="191">
        <v>1938</v>
      </c>
      <c r="B19" s="79" t="s">
        <v>50</v>
      </c>
      <c r="C19" s="75">
        <v>19206</v>
      </c>
      <c r="D19" s="4">
        <v>9549</v>
      </c>
      <c r="E19" s="4">
        <v>9657</v>
      </c>
      <c r="F19" s="6"/>
      <c r="G19" s="83">
        <v>3307</v>
      </c>
      <c r="H19" s="177" t="s">
        <v>935</v>
      </c>
    </row>
    <row r="20" spans="1:8">
      <c r="A20" s="191">
        <v>1939</v>
      </c>
      <c r="B20" s="79" t="s">
        <v>29</v>
      </c>
      <c r="C20" s="75">
        <v>18578</v>
      </c>
      <c r="D20" s="4">
        <v>9163</v>
      </c>
      <c r="E20" s="4">
        <v>9415</v>
      </c>
      <c r="F20" s="6"/>
      <c r="G20" s="83">
        <v>3254</v>
      </c>
      <c r="H20" s="177" t="s">
        <v>935</v>
      </c>
    </row>
    <row r="21" spans="1:8">
      <c r="A21" s="191">
        <v>1940</v>
      </c>
      <c r="B21" s="79" t="s">
        <v>32</v>
      </c>
      <c r="C21" s="75">
        <v>19759</v>
      </c>
      <c r="D21" s="4">
        <v>9936</v>
      </c>
      <c r="E21" s="4">
        <v>9823</v>
      </c>
      <c r="F21" s="5">
        <v>0.92</v>
      </c>
      <c r="G21" s="83">
        <v>3458</v>
      </c>
      <c r="H21" s="86" t="s">
        <v>53</v>
      </c>
    </row>
    <row r="22" spans="1:8">
      <c r="A22" s="191"/>
      <c r="B22" s="79"/>
      <c r="C22" s="63"/>
      <c r="D22" s="65"/>
      <c r="E22" s="65"/>
      <c r="F22" s="11"/>
      <c r="G22" s="84"/>
      <c r="H22" s="10"/>
    </row>
    <row r="23" spans="1:8">
      <c r="A23" s="191">
        <v>1941</v>
      </c>
      <c r="B23" s="79" t="s">
        <v>56</v>
      </c>
      <c r="C23" s="75">
        <v>20177</v>
      </c>
      <c r="D23" s="4">
        <v>9904</v>
      </c>
      <c r="E23" s="4">
        <v>10273</v>
      </c>
      <c r="F23" s="8"/>
      <c r="G23" s="83">
        <v>3535</v>
      </c>
      <c r="H23" s="635" t="s">
        <v>935</v>
      </c>
    </row>
    <row r="24" spans="1:8">
      <c r="A24" s="191">
        <v>1942</v>
      </c>
      <c r="B24" s="79" t="s">
        <v>57</v>
      </c>
      <c r="C24" s="75">
        <v>20437</v>
      </c>
      <c r="D24" s="4">
        <v>10032</v>
      </c>
      <c r="E24" s="4">
        <v>10405</v>
      </c>
      <c r="F24" s="8"/>
      <c r="G24" s="83">
        <v>3621</v>
      </c>
      <c r="H24" s="177" t="s">
        <v>935</v>
      </c>
    </row>
    <row r="25" spans="1:8">
      <c r="A25" s="191">
        <v>1943</v>
      </c>
      <c r="B25" s="79" t="s">
        <v>59</v>
      </c>
      <c r="C25" s="75">
        <v>20853</v>
      </c>
      <c r="D25" s="4">
        <v>10236</v>
      </c>
      <c r="E25" s="4">
        <v>10617</v>
      </c>
      <c r="F25" s="8"/>
      <c r="G25" s="83">
        <v>3694</v>
      </c>
      <c r="H25" s="177" t="s">
        <v>935</v>
      </c>
    </row>
    <row r="26" spans="1:8">
      <c r="A26" s="191">
        <v>1944</v>
      </c>
      <c r="B26" s="79" t="s">
        <v>61</v>
      </c>
      <c r="C26" s="75">
        <v>20931</v>
      </c>
      <c r="D26" s="4">
        <v>10073</v>
      </c>
      <c r="E26" s="4">
        <v>10858</v>
      </c>
      <c r="F26" s="8"/>
      <c r="G26" s="83">
        <v>3774</v>
      </c>
      <c r="H26" s="177" t="s">
        <v>935</v>
      </c>
    </row>
    <row r="27" spans="1:8">
      <c r="A27" s="191">
        <v>1945</v>
      </c>
      <c r="B27" s="79" t="s">
        <v>63</v>
      </c>
      <c r="C27" s="75">
        <v>26327</v>
      </c>
      <c r="D27" s="4">
        <v>12905</v>
      </c>
      <c r="E27" s="4">
        <v>13422</v>
      </c>
      <c r="F27" s="8"/>
      <c r="G27" s="83">
        <v>4582</v>
      </c>
      <c r="H27" s="177" t="s">
        <v>935</v>
      </c>
    </row>
    <row r="28" spans="1:8">
      <c r="A28" s="191"/>
      <c r="B28" s="79"/>
      <c r="C28" s="63"/>
      <c r="D28" s="65"/>
      <c r="E28" s="65"/>
      <c r="F28" s="11"/>
      <c r="G28" s="84"/>
      <c r="H28" s="10"/>
    </row>
    <row r="29" spans="1:8">
      <c r="A29" s="191">
        <v>1946</v>
      </c>
      <c r="B29" s="79" t="s">
        <v>65</v>
      </c>
      <c r="C29" s="75">
        <v>26018</v>
      </c>
      <c r="D29" s="4">
        <v>12759</v>
      </c>
      <c r="E29" s="4">
        <v>13259</v>
      </c>
      <c r="F29" s="66"/>
      <c r="G29" s="83">
        <v>4321</v>
      </c>
      <c r="H29" s="86" t="s">
        <v>66</v>
      </c>
    </row>
    <row r="30" spans="1:8">
      <c r="A30" s="191">
        <v>1947</v>
      </c>
      <c r="B30" s="79" t="s">
        <v>67</v>
      </c>
      <c r="C30" s="75">
        <v>28815</v>
      </c>
      <c r="D30" s="4">
        <v>14392</v>
      </c>
      <c r="E30" s="4">
        <v>14423</v>
      </c>
      <c r="F30" s="5">
        <v>1.46</v>
      </c>
      <c r="G30" s="83">
        <v>5367</v>
      </c>
      <c r="H30" s="86" t="s">
        <v>68</v>
      </c>
    </row>
    <row r="31" spans="1:8">
      <c r="A31" s="191">
        <v>1948</v>
      </c>
      <c r="B31" s="79" t="s">
        <v>69</v>
      </c>
      <c r="C31" s="75">
        <v>30087</v>
      </c>
      <c r="D31" s="4">
        <v>15165</v>
      </c>
      <c r="E31" s="4">
        <v>14922</v>
      </c>
      <c r="F31" s="8"/>
      <c r="G31" s="83">
        <v>5477</v>
      </c>
      <c r="H31" s="177" t="s">
        <v>935</v>
      </c>
    </row>
    <row r="32" spans="1:8">
      <c r="A32" s="191">
        <v>1949</v>
      </c>
      <c r="B32" s="79" t="s">
        <v>70</v>
      </c>
      <c r="C32" s="75">
        <v>30985</v>
      </c>
      <c r="D32" s="4">
        <v>15740</v>
      </c>
      <c r="E32" s="4">
        <v>15245</v>
      </c>
      <c r="F32" s="66"/>
      <c r="G32" s="83">
        <v>5591</v>
      </c>
      <c r="H32" s="177" t="s">
        <v>935</v>
      </c>
    </row>
    <row r="33" spans="1:8">
      <c r="A33" s="191">
        <v>1950</v>
      </c>
      <c r="B33" s="79" t="s">
        <v>71</v>
      </c>
      <c r="C33" s="75">
        <v>31647</v>
      </c>
      <c r="D33" s="4">
        <v>16188</v>
      </c>
      <c r="E33" s="4">
        <v>15459</v>
      </c>
      <c r="F33" s="5">
        <v>1.1000000000000001</v>
      </c>
      <c r="G33" s="83">
        <v>5670</v>
      </c>
      <c r="H33" s="86" t="s">
        <v>72</v>
      </c>
    </row>
    <row r="34" spans="1:8">
      <c r="A34" s="191"/>
      <c r="B34" s="79"/>
      <c r="C34" s="63"/>
      <c r="D34" s="65"/>
      <c r="E34" s="65"/>
      <c r="F34" s="11"/>
      <c r="G34" s="84"/>
      <c r="H34" s="10"/>
    </row>
    <row r="35" spans="1:8">
      <c r="A35" s="191">
        <v>1951</v>
      </c>
      <c r="B35" s="79" t="s">
        <v>73</v>
      </c>
      <c r="C35" s="75">
        <v>32363</v>
      </c>
      <c r="D35" s="4">
        <v>16619</v>
      </c>
      <c r="E35" s="4">
        <v>15744</v>
      </c>
      <c r="F35" s="8"/>
      <c r="G35" s="83">
        <v>5710</v>
      </c>
      <c r="H35" s="86" t="s">
        <v>66</v>
      </c>
    </row>
    <row r="36" spans="1:8">
      <c r="A36" s="191">
        <v>1952</v>
      </c>
      <c r="B36" s="79" t="s">
        <v>74</v>
      </c>
      <c r="C36" s="75">
        <v>32742</v>
      </c>
      <c r="D36" s="4">
        <v>16490</v>
      </c>
      <c r="E36" s="4">
        <v>16252</v>
      </c>
      <c r="F36" s="8"/>
      <c r="G36" s="83">
        <v>5830</v>
      </c>
      <c r="H36" s="177" t="s">
        <v>937</v>
      </c>
    </row>
    <row r="37" spans="1:8">
      <c r="A37" s="191">
        <v>1953</v>
      </c>
      <c r="B37" s="79" t="s">
        <v>75</v>
      </c>
      <c r="C37" s="75">
        <v>33790</v>
      </c>
      <c r="D37" s="4">
        <v>17028</v>
      </c>
      <c r="E37" s="4">
        <v>16762</v>
      </c>
      <c r="F37" s="8"/>
      <c r="G37" s="83">
        <v>5997</v>
      </c>
      <c r="H37" s="177" t="s">
        <v>937</v>
      </c>
    </row>
    <row r="38" spans="1:8">
      <c r="A38" s="191">
        <v>1954</v>
      </c>
      <c r="B38" s="79" t="s">
        <v>76</v>
      </c>
      <c r="C38" s="75">
        <v>34430</v>
      </c>
      <c r="D38" s="4">
        <v>17335</v>
      </c>
      <c r="E38" s="4">
        <v>17095</v>
      </c>
      <c r="F38" s="66"/>
      <c r="G38" s="83">
        <v>6092</v>
      </c>
      <c r="H38" s="86" t="s">
        <v>77</v>
      </c>
    </row>
    <row r="39" spans="1:8">
      <c r="A39" s="191">
        <v>1955</v>
      </c>
      <c r="B39" s="79" t="s">
        <v>78</v>
      </c>
      <c r="C39" s="75">
        <v>35185</v>
      </c>
      <c r="D39" s="4">
        <v>18038</v>
      </c>
      <c r="E39" s="4">
        <v>17147</v>
      </c>
      <c r="F39" s="5">
        <v>1.1100000000000001</v>
      </c>
      <c r="G39" s="83">
        <v>6346</v>
      </c>
      <c r="H39" s="86" t="s">
        <v>79</v>
      </c>
    </row>
    <row r="40" spans="1:8">
      <c r="A40" s="191"/>
      <c r="B40" s="79"/>
      <c r="C40" s="63"/>
      <c r="D40" s="65"/>
      <c r="E40" s="65"/>
      <c r="F40" s="11"/>
      <c r="G40" s="84"/>
      <c r="H40" s="10"/>
    </row>
    <row r="41" spans="1:8">
      <c r="A41" s="191">
        <v>1956</v>
      </c>
      <c r="B41" s="79" t="s">
        <v>80</v>
      </c>
      <c r="C41" s="75">
        <v>35172</v>
      </c>
      <c r="D41" s="4">
        <v>17638</v>
      </c>
      <c r="E41" s="4">
        <v>17534</v>
      </c>
      <c r="F41" s="8"/>
      <c r="G41" s="83">
        <v>6514</v>
      </c>
      <c r="H41" s="177" t="s">
        <v>937</v>
      </c>
    </row>
    <row r="42" spans="1:8">
      <c r="A42" s="191">
        <v>1957</v>
      </c>
      <c r="B42" s="79" t="s">
        <v>81</v>
      </c>
      <c r="C42" s="75">
        <v>35467</v>
      </c>
      <c r="D42" s="4">
        <v>17802</v>
      </c>
      <c r="E42" s="4">
        <v>17665</v>
      </c>
      <c r="F42" s="8"/>
      <c r="G42" s="83">
        <v>6652</v>
      </c>
      <c r="H42" s="177" t="s">
        <v>937</v>
      </c>
    </row>
    <row r="43" spans="1:8">
      <c r="A43" s="191">
        <v>1958</v>
      </c>
      <c r="B43" s="79" t="s">
        <v>82</v>
      </c>
      <c r="C43" s="75">
        <v>35720</v>
      </c>
      <c r="D43" s="4">
        <v>17908</v>
      </c>
      <c r="E43" s="4">
        <v>17812</v>
      </c>
      <c r="F43" s="8"/>
      <c r="G43" s="83">
        <v>6842</v>
      </c>
      <c r="H43" s="177" t="s">
        <v>937</v>
      </c>
    </row>
    <row r="44" spans="1:8">
      <c r="A44" s="191">
        <v>1959</v>
      </c>
      <c r="B44" s="79" t="s">
        <v>83</v>
      </c>
      <c r="C44" s="75">
        <v>36149</v>
      </c>
      <c r="D44" s="4">
        <v>18122</v>
      </c>
      <c r="E44" s="4">
        <v>18027</v>
      </c>
      <c r="F44" s="66"/>
      <c r="G44" s="83">
        <v>7066</v>
      </c>
      <c r="H44" s="177" t="s">
        <v>937</v>
      </c>
    </row>
    <row r="45" spans="1:8">
      <c r="A45" s="191">
        <v>1960</v>
      </c>
      <c r="B45" s="79" t="s">
        <v>84</v>
      </c>
      <c r="C45" s="75">
        <v>37396</v>
      </c>
      <c r="D45" s="4">
        <v>19201</v>
      </c>
      <c r="E45" s="4">
        <v>18195</v>
      </c>
      <c r="F45" s="5">
        <v>1.06</v>
      </c>
      <c r="G45" s="83">
        <v>7524</v>
      </c>
      <c r="H45" s="86" t="s">
        <v>85</v>
      </c>
    </row>
    <row r="46" spans="1:8">
      <c r="A46" s="191"/>
      <c r="B46" s="79"/>
      <c r="C46" s="63"/>
      <c r="D46" s="65"/>
      <c r="E46" s="65"/>
      <c r="F46" s="11"/>
      <c r="G46" s="84"/>
      <c r="H46" s="10"/>
    </row>
    <row r="47" spans="1:8">
      <c r="A47" s="191">
        <v>1961</v>
      </c>
      <c r="B47" s="79" t="s">
        <v>86</v>
      </c>
      <c r="C47" s="75">
        <v>37558</v>
      </c>
      <c r="D47" s="4">
        <v>19011</v>
      </c>
      <c r="E47" s="4">
        <v>18547</v>
      </c>
      <c r="F47" s="8"/>
      <c r="G47" s="83">
        <v>8308</v>
      </c>
      <c r="H47" s="177" t="s">
        <v>937</v>
      </c>
    </row>
    <row r="48" spans="1:8">
      <c r="A48" s="191">
        <v>1962</v>
      </c>
      <c r="B48" s="79" t="s">
        <v>87</v>
      </c>
      <c r="C48" s="75">
        <v>38940</v>
      </c>
      <c r="D48" s="4">
        <v>19813</v>
      </c>
      <c r="E48" s="4">
        <v>19127</v>
      </c>
      <c r="F48" s="60"/>
      <c r="G48" s="83">
        <v>8712</v>
      </c>
      <c r="H48" s="177" t="s">
        <v>937</v>
      </c>
    </row>
    <row r="49" spans="1:8">
      <c r="A49" s="191">
        <v>1963</v>
      </c>
      <c r="B49" s="79" t="s">
        <v>88</v>
      </c>
      <c r="C49" s="75">
        <v>40262</v>
      </c>
      <c r="D49" s="4">
        <v>20622</v>
      </c>
      <c r="E49" s="4">
        <v>19640</v>
      </c>
      <c r="F49" s="60"/>
      <c r="G49" s="83">
        <v>9194</v>
      </c>
      <c r="H49" s="177" t="s">
        <v>937</v>
      </c>
    </row>
    <row r="50" spans="1:8">
      <c r="A50" s="191">
        <v>1964</v>
      </c>
      <c r="B50" s="79" t="s">
        <v>89</v>
      </c>
      <c r="C50" s="75">
        <v>42712</v>
      </c>
      <c r="D50" s="4">
        <v>21846</v>
      </c>
      <c r="E50" s="4">
        <v>20866</v>
      </c>
      <c r="F50" s="60"/>
      <c r="G50" s="83">
        <v>9928</v>
      </c>
      <c r="H50" s="177" t="s">
        <v>937</v>
      </c>
    </row>
    <row r="51" spans="1:8">
      <c r="A51" s="191">
        <v>1965</v>
      </c>
      <c r="B51" s="79" t="s">
        <v>90</v>
      </c>
      <c r="C51" s="75">
        <v>44510</v>
      </c>
      <c r="D51" s="4">
        <v>22828</v>
      </c>
      <c r="E51" s="4">
        <v>21682</v>
      </c>
      <c r="F51" s="5">
        <v>1.19</v>
      </c>
      <c r="G51" s="83">
        <v>10570</v>
      </c>
      <c r="H51" s="86" t="s">
        <v>91</v>
      </c>
    </row>
    <row r="52" spans="1:8">
      <c r="A52" s="191"/>
      <c r="B52" s="79"/>
      <c r="C52" s="7"/>
      <c r="D52" s="65"/>
      <c r="E52" s="65"/>
      <c r="F52" s="11"/>
      <c r="G52" s="84"/>
      <c r="H52" s="10"/>
    </row>
    <row r="53" spans="1:8">
      <c r="A53" s="191">
        <v>1966</v>
      </c>
      <c r="B53" s="79" t="s">
        <v>92</v>
      </c>
      <c r="C53" s="75">
        <v>47081</v>
      </c>
      <c r="D53" s="4">
        <v>24047</v>
      </c>
      <c r="E53" s="4">
        <v>23034</v>
      </c>
      <c r="F53" s="8"/>
      <c r="G53" s="83">
        <v>11895</v>
      </c>
      <c r="H53" s="177" t="s">
        <v>937</v>
      </c>
    </row>
    <row r="54" spans="1:8">
      <c r="A54" s="191">
        <v>1967</v>
      </c>
      <c r="B54" s="79" t="s">
        <v>93</v>
      </c>
      <c r="C54" s="75">
        <v>50239</v>
      </c>
      <c r="D54" s="4">
        <v>25593</v>
      </c>
      <c r="E54" s="4">
        <v>24646</v>
      </c>
      <c r="F54" s="8"/>
      <c r="G54" s="83">
        <v>13035</v>
      </c>
      <c r="H54" s="177" t="s">
        <v>937</v>
      </c>
    </row>
    <row r="55" spans="1:8">
      <c r="A55" s="191">
        <v>1968</v>
      </c>
      <c r="B55" s="79" t="s">
        <v>94</v>
      </c>
      <c r="C55" s="75">
        <v>55227</v>
      </c>
      <c r="D55" s="4">
        <v>27969</v>
      </c>
      <c r="E55" s="4">
        <v>27258</v>
      </c>
      <c r="F55" s="8"/>
      <c r="G55" s="83">
        <v>14689</v>
      </c>
      <c r="H55" s="177" t="s">
        <v>938</v>
      </c>
    </row>
    <row r="56" spans="1:8">
      <c r="A56" s="191">
        <v>1969</v>
      </c>
      <c r="B56" s="79" t="s">
        <v>95</v>
      </c>
      <c r="C56" s="75">
        <v>59774</v>
      </c>
      <c r="D56" s="4">
        <v>30184</v>
      </c>
      <c r="E56" s="4">
        <v>29590</v>
      </c>
      <c r="F56" s="66"/>
      <c r="G56" s="83">
        <v>16715</v>
      </c>
      <c r="H56" s="177" t="s">
        <v>938</v>
      </c>
    </row>
    <row r="57" spans="1:8">
      <c r="A57" s="191">
        <v>1970</v>
      </c>
      <c r="B57" s="79" t="s">
        <v>96</v>
      </c>
      <c r="C57" s="75">
        <v>63762</v>
      </c>
      <c r="D57" s="4">
        <v>31973</v>
      </c>
      <c r="E57" s="4">
        <v>31789</v>
      </c>
      <c r="F57" s="5">
        <v>1.43</v>
      </c>
      <c r="G57" s="83">
        <v>17223</v>
      </c>
      <c r="H57" s="86" t="s">
        <v>97</v>
      </c>
    </row>
    <row r="58" spans="1:8">
      <c r="A58" s="76"/>
      <c r="B58" s="79"/>
      <c r="C58" s="75"/>
      <c r="D58" s="4"/>
      <c r="E58" s="4"/>
      <c r="F58" s="77"/>
      <c r="G58" s="83"/>
      <c r="H58" s="1"/>
    </row>
    <row r="59" spans="1:8">
      <c r="A59" s="191">
        <v>1971</v>
      </c>
      <c r="B59" s="79" t="s">
        <v>933</v>
      </c>
      <c r="C59" s="75">
        <v>67231</v>
      </c>
      <c r="D59" s="4">
        <v>33713</v>
      </c>
      <c r="E59" s="4">
        <v>33518</v>
      </c>
      <c r="F59" s="62"/>
      <c r="G59" s="83">
        <v>20138</v>
      </c>
      <c r="H59" s="177" t="s">
        <v>938</v>
      </c>
    </row>
    <row r="60" spans="1:8">
      <c r="A60" s="191">
        <v>1972</v>
      </c>
      <c r="B60" s="79" t="s">
        <v>98</v>
      </c>
      <c r="C60" s="75">
        <v>69553</v>
      </c>
      <c r="D60" s="4">
        <v>34790</v>
      </c>
      <c r="E60" s="4">
        <v>34763</v>
      </c>
      <c r="F60" s="5"/>
      <c r="G60" s="83">
        <v>21037</v>
      </c>
      <c r="H60" s="177" t="s">
        <v>938</v>
      </c>
    </row>
    <row r="61" spans="1:8">
      <c r="A61" s="191">
        <v>1973</v>
      </c>
      <c r="B61" s="79" t="s">
        <v>99</v>
      </c>
      <c r="C61" s="75">
        <v>71504</v>
      </c>
      <c r="D61" s="4">
        <v>35706</v>
      </c>
      <c r="E61" s="4">
        <v>35798</v>
      </c>
      <c r="F61" s="5"/>
      <c r="G61" s="83">
        <v>22328</v>
      </c>
      <c r="H61" s="177" t="s">
        <v>938</v>
      </c>
    </row>
    <row r="62" spans="1:8">
      <c r="A62" s="191">
        <v>1974</v>
      </c>
      <c r="B62" s="79" t="s">
        <v>100</v>
      </c>
      <c r="C62" s="75">
        <v>73905</v>
      </c>
      <c r="D62" s="4">
        <v>36701</v>
      </c>
      <c r="E62" s="4">
        <v>37204</v>
      </c>
      <c r="F62" s="5"/>
      <c r="G62" s="83">
        <v>22999</v>
      </c>
      <c r="H62" s="177" t="s">
        <v>938</v>
      </c>
    </row>
    <row r="63" spans="1:8">
      <c r="A63" s="191">
        <v>1975</v>
      </c>
      <c r="B63" s="79" t="s">
        <v>101</v>
      </c>
      <c r="C63" s="75">
        <v>77624</v>
      </c>
      <c r="D63" s="4">
        <v>38866</v>
      </c>
      <c r="E63" s="4">
        <v>38758</v>
      </c>
      <c r="F63" s="5">
        <v>1.22</v>
      </c>
      <c r="G63" s="83">
        <v>22971</v>
      </c>
      <c r="H63" s="86" t="s">
        <v>102</v>
      </c>
    </row>
    <row r="64" spans="1:8">
      <c r="A64" s="191"/>
      <c r="B64" s="79"/>
      <c r="C64" s="75"/>
      <c r="D64" s="4"/>
      <c r="E64" s="4"/>
      <c r="F64" s="5"/>
      <c r="G64" s="83"/>
      <c r="H64" s="15"/>
    </row>
    <row r="65" spans="1:8">
      <c r="A65" s="191"/>
      <c r="B65" s="80"/>
      <c r="C65" s="63"/>
      <c r="D65" s="65"/>
      <c r="E65" s="65"/>
      <c r="F65" s="5"/>
      <c r="G65" s="84"/>
      <c r="H65" s="20"/>
    </row>
    <row r="66" spans="1:8">
      <c r="A66" s="191">
        <v>1976</v>
      </c>
      <c r="B66" s="79" t="s">
        <v>104</v>
      </c>
      <c r="C66" s="75">
        <v>79351</v>
      </c>
      <c r="D66" s="4">
        <v>39440</v>
      </c>
      <c r="E66" s="4">
        <v>39911</v>
      </c>
      <c r="F66" s="5"/>
      <c r="G66" s="83">
        <v>25294</v>
      </c>
      <c r="H66" s="177" t="s">
        <v>938</v>
      </c>
    </row>
    <row r="67" spans="1:8">
      <c r="A67" s="191">
        <v>1977</v>
      </c>
      <c r="B67" s="79" t="s">
        <v>105</v>
      </c>
      <c r="C67" s="75">
        <v>81158</v>
      </c>
      <c r="D67" s="4">
        <v>40343</v>
      </c>
      <c r="E67" s="4">
        <v>40815</v>
      </c>
      <c r="F67" s="5"/>
      <c r="G67" s="83">
        <v>26308</v>
      </c>
      <c r="H67" s="177" t="s">
        <v>938</v>
      </c>
    </row>
    <row r="68" spans="1:8">
      <c r="A68" s="191">
        <v>1978</v>
      </c>
      <c r="B68" s="79" t="s">
        <v>106</v>
      </c>
      <c r="C68" s="75">
        <v>82610</v>
      </c>
      <c r="D68" s="4">
        <v>41046</v>
      </c>
      <c r="E68" s="4">
        <v>41564</v>
      </c>
      <c r="F68" s="5"/>
      <c r="G68" s="83">
        <v>27039</v>
      </c>
      <c r="H68" s="177" t="s">
        <v>938</v>
      </c>
    </row>
    <row r="69" spans="1:8">
      <c r="A69" s="191">
        <v>1979</v>
      </c>
      <c r="B69" s="79" t="s">
        <v>107</v>
      </c>
      <c r="C69" s="75">
        <v>83593</v>
      </c>
      <c r="D69" s="4">
        <v>41519</v>
      </c>
      <c r="E69" s="4">
        <v>42074</v>
      </c>
      <c r="F69" s="5"/>
      <c r="G69" s="83">
        <v>27575</v>
      </c>
      <c r="H69" s="177" t="s">
        <v>938</v>
      </c>
    </row>
    <row r="70" spans="1:8">
      <c r="A70" s="191">
        <v>1980</v>
      </c>
      <c r="B70" s="79" t="s">
        <v>109</v>
      </c>
      <c r="C70" s="75">
        <v>84789</v>
      </c>
      <c r="D70" s="4">
        <v>42148</v>
      </c>
      <c r="E70" s="4">
        <v>42641</v>
      </c>
      <c r="F70" s="5"/>
      <c r="G70" s="83">
        <v>28268</v>
      </c>
      <c r="H70" s="177" t="s">
        <v>938</v>
      </c>
    </row>
    <row r="71" spans="1:8">
      <c r="A71" s="191"/>
      <c r="B71" s="79"/>
      <c r="C71" s="75">
        <v>86349</v>
      </c>
      <c r="D71" s="4">
        <v>43301</v>
      </c>
      <c r="E71" s="4">
        <v>43048</v>
      </c>
      <c r="F71" s="5">
        <v>1.1100000000000001</v>
      </c>
      <c r="G71" s="83">
        <v>28513</v>
      </c>
      <c r="H71" s="86" t="s">
        <v>111</v>
      </c>
    </row>
    <row r="72" spans="1:8">
      <c r="A72" s="191"/>
      <c r="B72" s="80"/>
      <c r="C72" s="63"/>
      <c r="D72" s="1"/>
      <c r="E72" s="65"/>
      <c r="F72" s="5"/>
      <c r="G72" s="84"/>
      <c r="H72" s="15"/>
    </row>
    <row r="73" spans="1:8">
      <c r="A73" s="191">
        <v>1981</v>
      </c>
      <c r="B73" s="79" t="s">
        <v>113</v>
      </c>
      <c r="C73" s="75">
        <v>85668</v>
      </c>
      <c r="D73" s="4">
        <v>42550</v>
      </c>
      <c r="E73" s="4">
        <v>43118</v>
      </c>
      <c r="F73" s="5"/>
      <c r="G73" s="83">
        <v>28840</v>
      </c>
      <c r="H73" s="177" t="s">
        <v>938</v>
      </c>
    </row>
    <row r="74" spans="1:8">
      <c r="A74" s="191">
        <v>1982</v>
      </c>
      <c r="B74" s="79" t="s">
        <v>115</v>
      </c>
      <c r="C74" s="75">
        <v>87035</v>
      </c>
      <c r="D74" s="4">
        <v>43334</v>
      </c>
      <c r="E74" s="4">
        <v>43701</v>
      </c>
      <c r="F74" s="5"/>
      <c r="G74" s="83">
        <v>29602</v>
      </c>
      <c r="H74" s="177" t="s">
        <v>938</v>
      </c>
    </row>
    <row r="75" spans="1:8">
      <c r="A75" s="191">
        <v>1983</v>
      </c>
      <c r="B75" s="79" t="s">
        <v>116</v>
      </c>
      <c r="C75" s="75">
        <v>88102</v>
      </c>
      <c r="D75" s="4">
        <v>43799</v>
      </c>
      <c r="E75" s="4">
        <v>44303</v>
      </c>
      <c r="F75" s="5"/>
      <c r="G75" s="83">
        <v>30251</v>
      </c>
      <c r="H75" s="177" t="s">
        <v>938</v>
      </c>
    </row>
    <row r="76" spans="1:8">
      <c r="A76" s="191">
        <v>1984</v>
      </c>
      <c r="B76" s="79" t="s">
        <v>117</v>
      </c>
      <c r="C76" s="75">
        <v>88551</v>
      </c>
      <c r="D76" s="4">
        <v>44067</v>
      </c>
      <c r="E76" s="4">
        <v>44484</v>
      </c>
      <c r="F76" s="5"/>
      <c r="G76" s="83">
        <v>30641</v>
      </c>
      <c r="H76" s="177" t="s">
        <v>938</v>
      </c>
    </row>
    <row r="77" spans="1:8">
      <c r="A77" s="191">
        <v>1985</v>
      </c>
      <c r="B77" s="79" t="s">
        <v>118</v>
      </c>
      <c r="C77" s="75">
        <v>89303</v>
      </c>
      <c r="D77" s="4">
        <v>44318</v>
      </c>
      <c r="E77" s="4">
        <v>44985</v>
      </c>
      <c r="F77" s="5"/>
      <c r="G77" s="83">
        <v>31097</v>
      </c>
      <c r="H77" s="177" t="s">
        <v>938</v>
      </c>
    </row>
    <row r="78" spans="1:8">
      <c r="A78" s="191"/>
      <c r="B78" s="79"/>
      <c r="C78" s="75">
        <v>90328</v>
      </c>
      <c r="D78" s="4">
        <v>45023</v>
      </c>
      <c r="E78" s="4">
        <v>45305</v>
      </c>
      <c r="F78" s="5">
        <v>1.05</v>
      </c>
      <c r="G78" s="83">
        <v>30431</v>
      </c>
      <c r="H78" s="86" t="s">
        <v>119</v>
      </c>
    </row>
    <row r="79" spans="1:8">
      <c r="A79" s="191"/>
      <c r="B79" s="80"/>
      <c r="C79" s="63"/>
      <c r="D79" s="1"/>
      <c r="E79" s="65"/>
      <c r="F79" s="5"/>
      <c r="G79" s="84"/>
      <c r="H79" s="15"/>
    </row>
    <row r="80" spans="1:8">
      <c r="A80" s="191">
        <v>1986</v>
      </c>
      <c r="B80" s="79" t="s">
        <v>120</v>
      </c>
      <c r="C80" s="75">
        <v>90133</v>
      </c>
      <c r="D80" s="4">
        <v>44736</v>
      </c>
      <c r="E80" s="4">
        <v>45397</v>
      </c>
      <c r="F80" s="5"/>
      <c r="G80" s="83">
        <v>31620</v>
      </c>
      <c r="H80" s="177" t="s">
        <v>938</v>
      </c>
    </row>
    <row r="81" spans="1:8">
      <c r="A81" s="191">
        <v>1987</v>
      </c>
      <c r="B81" s="79" t="s">
        <v>121</v>
      </c>
      <c r="C81" s="75">
        <v>91188</v>
      </c>
      <c r="D81" s="4">
        <v>45155</v>
      </c>
      <c r="E81" s="4">
        <v>46033</v>
      </c>
      <c r="F81" s="5"/>
      <c r="G81" s="83">
        <v>32254</v>
      </c>
      <c r="H81" s="177" t="s">
        <v>938</v>
      </c>
    </row>
    <row r="82" spans="1:8">
      <c r="A82" s="191">
        <v>1988</v>
      </c>
      <c r="B82" s="79" t="s">
        <v>122</v>
      </c>
      <c r="C82" s="75">
        <v>92859</v>
      </c>
      <c r="D82" s="4">
        <v>45916</v>
      </c>
      <c r="E82" s="4">
        <v>46943</v>
      </c>
      <c r="F82" s="5"/>
      <c r="G82" s="83">
        <v>33149</v>
      </c>
      <c r="H82" s="177" t="s">
        <v>938</v>
      </c>
    </row>
    <row r="83" spans="1:8">
      <c r="A83" s="191">
        <v>1989</v>
      </c>
      <c r="B83" s="79" t="s">
        <v>123</v>
      </c>
      <c r="C83" s="75">
        <v>94393</v>
      </c>
      <c r="D83" s="4">
        <v>46596</v>
      </c>
      <c r="E83" s="4">
        <v>47797</v>
      </c>
      <c r="F83" s="5"/>
      <c r="G83" s="83">
        <v>34065</v>
      </c>
      <c r="H83" s="177" t="s">
        <v>938</v>
      </c>
    </row>
    <row r="84" spans="1:8">
      <c r="A84" s="191">
        <v>1990</v>
      </c>
      <c r="B84" s="79" t="s">
        <v>110</v>
      </c>
      <c r="C84" s="75">
        <v>96214</v>
      </c>
      <c r="D84" s="4">
        <v>47448</v>
      </c>
      <c r="E84" s="4">
        <v>48766</v>
      </c>
      <c r="F84" s="5"/>
      <c r="G84" s="83">
        <v>34972</v>
      </c>
      <c r="H84" s="177" t="s">
        <v>938</v>
      </c>
    </row>
    <row r="85" spans="1:8">
      <c r="A85" s="191"/>
      <c r="B85" s="79"/>
      <c r="C85" s="75">
        <v>97201</v>
      </c>
      <c r="D85" s="4">
        <v>48181</v>
      </c>
      <c r="E85" s="4">
        <v>49020</v>
      </c>
      <c r="F85" s="5">
        <v>1.08</v>
      </c>
      <c r="G85" s="83">
        <v>34421</v>
      </c>
      <c r="H85" s="86" t="s">
        <v>124</v>
      </c>
    </row>
    <row r="86" spans="1:8">
      <c r="A86" s="191"/>
      <c r="B86" s="80"/>
      <c r="C86" s="63"/>
      <c r="D86" s="65"/>
      <c r="E86" s="65"/>
      <c r="F86" s="5"/>
      <c r="G86" s="84"/>
      <c r="H86" s="15"/>
    </row>
    <row r="87" spans="1:8">
      <c r="A87" s="191">
        <v>1991</v>
      </c>
      <c r="B87" s="79" t="s">
        <v>125</v>
      </c>
      <c r="C87" s="75">
        <v>99305</v>
      </c>
      <c r="D87" s="4">
        <v>48949</v>
      </c>
      <c r="E87" s="12">
        <v>50356</v>
      </c>
      <c r="F87" s="5"/>
      <c r="G87" s="83">
        <v>36565</v>
      </c>
      <c r="H87" s="177" t="s">
        <v>938</v>
      </c>
    </row>
    <row r="88" spans="1:8">
      <c r="A88" s="191">
        <v>1992</v>
      </c>
      <c r="B88" s="79" t="s">
        <v>126</v>
      </c>
      <c r="C88" s="75">
        <v>102815</v>
      </c>
      <c r="D88" s="4">
        <v>50587</v>
      </c>
      <c r="E88" s="12">
        <v>52228</v>
      </c>
      <c r="F88" s="5"/>
      <c r="G88" s="83">
        <v>38257</v>
      </c>
      <c r="H88" s="177" t="s">
        <v>938</v>
      </c>
    </row>
    <row r="89" spans="1:8">
      <c r="A89" s="191">
        <v>1993</v>
      </c>
      <c r="B89" s="79" t="s">
        <v>127</v>
      </c>
      <c r="C89" s="75">
        <v>106798</v>
      </c>
      <c r="D89" s="4">
        <v>52490</v>
      </c>
      <c r="E89" s="12">
        <v>54308</v>
      </c>
      <c r="F89" s="5"/>
      <c r="G89" s="83">
        <v>40136</v>
      </c>
      <c r="H89" s="177" t="s">
        <v>938</v>
      </c>
    </row>
    <row r="90" spans="1:8">
      <c r="A90" s="191">
        <v>1994</v>
      </c>
      <c r="B90" s="79" t="s">
        <v>37</v>
      </c>
      <c r="C90" s="75">
        <v>111099</v>
      </c>
      <c r="D90" s="4">
        <v>54410</v>
      </c>
      <c r="E90" s="12">
        <v>56689</v>
      </c>
      <c r="F90" s="5"/>
      <c r="G90" s="83">
        <v>41922</v>
      </c>
      <c r="H90" s="177" t="s">
        <v>938</v>
      </c>
    </row>
    <row r="91" spans="1:8">
      <c r="A91" s="191">
        <v>1995</v>
      </c>
      <c r="B91" s="79" t="s">
        <v>39</v>
      </c>
      <c r="C91" s="75">
        <v>114226</v>
      </c>
      <c r="D91" s="4">
        <v>55902</v>
      </c>
      <c r="E91" s="12">
        <v>58324</v>
      </c>
      <c r="F91" s="5"/>
      <c r="G91" s="83">
        <v>43426</v>
      </c>
      <c r="H91" s="177" t="s">
        <v>938</v>
      </c>
    </row>
    <row r="92" spans="1:8">
      <c r="A92" s="191"/>
      <c r="B92" s="79"/>
      <c r="C92" s="75">
        <v>115495</v>
      </c>
      <c r="D92" s="4">
        <v>56778</v>
      </c>
      <c r="E92" s="12">
        <v>58717</v>
      </c>
      <c r="F92" s="5">
        <v>1.19</v>
      </c>
      <c r="G92" s="83">
        <v>42856</v>
      </c>
      <c r="H92" s="86" t="s">
        <v>128</v>
      </c>
    </row>
    <row r="93" spans="1:8">
      <c r="A93" s="191"/>
      <c r="B93" s="80"/>
      <c r="C93" s="63"/>
      <c r="D93" s="65"/>
      <c r="E93" s="65"/>
      <c r="F93" s="5"/>
      <c r="G93" s="84"/>
      <c r="H93" s="15"/>
    </row>
    <row r="94" spans="1:8">
      <c r="A94" s="191">
        <v>1996</v>
      </c>
      <c r="B94" s="79" t="s">
        <v>41</v>
      </c>
      <c r="C94" s="75">
        <v>116745</v>
      </c>
      <c r="D94" s="4">
        <v>57025</v>
      </c>
      <c r="E94" s="4">
        <v>59720</v>
      </c>
      <c r="F94" s="5"/>
      <c r="G94" s="83">
        <v>44648</v>
      </c>
      <c r="H94" s="177" t="s">
        <v>938</v>
      </c>
    </row>
    <row r="95" spans="1:8">
      <c r="A95" s="191">
        <v>1997</v>
      </c>
      <c r="B95" s="79" t="s">
        <v>25</v>
      </c>
      <c r="C95" s="75">
        <v>118805</v>
      </c>
      <c r="D95" s="4">
        <v>57924</v>
      </c>
      <c r="E95" s="4">
        <v>60881</v>
      </c>
      <c r="F95" s="5"/>
      <c r="G95" s="83">
        <v>45757</v>
      </c>
      <c r="H95" s="177" t="s">
        <v>938</v>
      </c>
    </row>
    <row r="96" spans="1:8">
      <c r="A96" s="191">
        <v>1998</v>
      </c>
      <c r="B96" s="79" t="s">
        <v>44</v>
      </c>
      <c r="C96" s="75">
        <v>120455</v>
      </c>
      <c r="D96" s="4">
        <v>58628</v>
      </c>
      <c r="E96" s="4">
        <v>61827</v>
      </c>
      <c r="F96" s="5"/>
      <c r="G96" s="83">
        <v>46876</v>
      </c>
      <c r="H96" s="177" t="s">
        <v>938</v>
      </c>
    </row>
    <row r="97" spans="1:8">
      <c r="A97" s="191">
        <v>1999</v>
      </c>
      <c r="B97" s="79" t="s">
        <v>47</v>
      </c>
      <c r="C97" s="75">
        <v>121512</v>
      </c>
      <c r="D97" s="4">
        <v>59053</v>
      </c>
      <c r="E97" s="4">
        <v>62459</v>
      </c>
      <c r="F97" s="5"/>
      <c r="G97" s="83">
        <v>47801</v>
      </c>
      <c r="H97" s="177" t="s">
        <v>938</v>
      </c>
    </row>
    <row r="98" spans="1:8">
      <c r="A98" s="191">
        <v>2000</v>
      </c>
      <c r="B98" s="79" t="s">
        <v>48</v>
      </c>
      <c r="C98" s="75">
        <v>122500</v>
      </c>
      <c r="D98" s="4">
        <v>59397</v>
      </c>
      <c r="E98" s="4">
        <v>63133</v>
      </c>
      <c r="F98" s="5"/>
      <c r="G98" s="83">
        <v>48683</v>
      </c>
      <c r="H98" s="177" t="s">
        <v>938</v>
      </c>
    </row>
    <row r="99" spans="1:8">
      <c r="A99" s="191"/>
      <c r="B99" s="79"/>
      <c r="C99" s="75">
        <v>123877</v>
      </c>
      <c r="D99" s="4">
        <v>60115</v>
      </c>
      <c r="E99" s="4">
        <v>63762</v>
      </c>
      <c r="F99" s="5">
        <v>1.07</v>
      </c>
      <c r="G99" s="83">
        <v>47658</v>
      </c>
      <c r="H99" s="86" t="s">
        <v>129</v>
      </c>
    </row>
    <row r="100" spans="1:8">
      <c r="A100" s="191"/>
      <c r="B100" s="80"/>
      <c r="C100" s="63"/>
      <c r="D100" s="65"/>
      <c r="E100" s="65"/>
      <c r="F100" s="5"/>
      <c r="G100" s="84"/>
      <c r="H100" s="15"/>
    </row>
    <row r="101" spans="1:8">
      <c r="A101" s="191">
        <v>2001</v>
      </c>
      <c r="B101" s="79" t="s">
        <v>50</v>
      </c>
      <c r="C101" s="75">
        <v>123071</v>
      </c>
      <c r="D101" s="4">
        <v>59500</v>
      </c>
      <c r="E101" s="4">
        <v>63571</v>
      </c>
      <c r="F101" s="5"/>
      <c r="G101" s="83">
        <v>49511</v>
      </c>
      <c r="H101" s="177" t="s">
        <v>938</v>
      </c>
    </row>
    <row r="102" spans="1:8">
      <c r="A102" s="191">
        <v>2002</v>
      </c>
      <c r="B102" s="79" t="s">
        <v>29</v>
      </c>
      <c r="C102" s="75">
        <v>123583</v>
      </c>
      <c r="D102" s="4">
        <v>59727</v>
      </c>
      <c r="E102" s="4">
        <v>63856</v>
      </c>
      <c r="F102" s="5"/>
      <c r="G102" s="83">
        <v>50272</v>
      </c>
      <c r="H102" s="177" t="s">
        <v>938</v>
      </c>
    </row>
    <row r="103" spans="1:8">
      <c r="A103" s="191">
        <v>2003</v>
      </c>
      <c r="B103" s="79" t="s">
        <v>32</v>
      </c>
      <c r="C103" s="75">
        <v>123902</v>
      </c>
      <c r="D103" s="4">
        <v>59872</v>
      </c>
      <c r="E103" s="4">
        <v>64030</v>
      </c>
      <c r="F103" s="5"/>
      <c r="G103" s="83">
        <v>50929</v>
      </c>
      <c r="H103" s="177" t="s">
        <v>938</v>
      </c>
    </row>
    <row r="104" spans="1:8">
      <c r="A104" s="191">
        <v>2004</v>
      </c>
      <c r="B104" s="79" t="s">
        <v>56</v>
      </c>
      <c r="C104" s="75">
        <v>124051</v>
      </c>
      <c r="D104" s="4">
        <v>59812</v>
      </c>
      <c r="E104" s="4">
        <v>64239</v>
      </c>
      <c r="F104" s="5"/>
      <c r="G104" s="83">
        <v>51349</v>
      </c>
      <c r="H104" s="177" t="s">
        <v>938</v>
      </c>
    </row>
    <row r="105" spans="1:8">
      <c r="A105" s="191">
        <v>2005</v>
      </c>
      <c r="B105" s="79" t="s">
        <v>57</v>
      </c>
      <c r="C105" s="75">
        <v>124032</v>
      </c>
      <c r="D105" s="4">
        <v>59672</v>
      </c>
      <c r="E105" s="4">
        <v>64360</v>
      </c>
      <c r="F105" s="5"/>
      <c r="G105" s="83">
        <v>51773</v>
      </c>
      <c r="H105" s="177" t="s">
        <v>938</v>
      </c>
    </row>
    <row r="106" spans="1:8">
      <c r="A106" s="191"/>
      <c r="B106" s="79"/>
      <c r="C106" s="75">
        <v>125601</v>
      </c>
      <c r="D106" s="4">
        <v>60807</v>
      </c>
      <c r="E106" s="4">
        <v>64794</v>
      </c>
      <c r="F106" s="5">
        <v>1.01</v>
      </c>
      <c r="G106" s="83">
        <v>50425</v>
      </c>
      <c r="H106" s="86" t="s">
        <v>130</v>
      </c>
    </row>
    <row r="107" spans="1:8">
      <c r="A107" s="191"/>
      <c r="B107" s="80"/>
      <c r="C107" s="63"/>
      <c r="D107" s="65"/>
      <c r="E107" s="65"/>
      <c r="F107" s="5"/>
      <c r="G107" s="84"/>
      <c r="H107" s="15"/>
    </row>
    <row r="108" spans="1:8">
      <c r="A108" s="191">
        <v>2006</v>
      </c>
      <c r="B108" s="79" t="s">
        <v>59</v>
      </c>
      <c r="C108" s="75">
        <v>123917</v>
      </c>
      <c r="D108" s="4">
        <v>59535</v>
      </c>
      <c r="E108" s="4">
        <v>64382</v>
      </c>
      <c r="F108" s="5"/>
      <c r="G108" s="83">
        <v>52337</v>
      </c>
      <c r="H108" s="177" t="s">
        <v>938</v>
      </c>
    </row>
    <row r="109" spans="1:8">
      <c r="A109" s="191">
        <v>2007</v>
      </c>
      <c r="B109" s="79" t="s">
        <v>61</v>
      </c>
      <c r="C109" s="75">
        <v>123537</v>
      </c>
      <c r="D109" s="4">
        <v>59259</v>
      </c>
      <c r="E109" s="4">
        <v>64278</v>
      </c>
      <c r="F109" s="5"/>
      <c r="G109" s="83">
        <v>52490</v>
      </c>
      <c r="H109" s="177" t="s">
        <v>938</v>
      </c>
    </row>
    <row r="110" spans="1:8">
      <c r="A110" s="191">
        <v>2008</v>
      </c>
      <c r="B110" s="79" t="s">
        <v>63</v>
      </c>
      <c r="C110" s="75">
        <v>123054</v>
      </c>
      <c r="D110" s="4">
        <v>58841</v>
      </c>
      <c r="E110" s="4">
        <v>64213</v>
      </c>
      <c r="F110" s="5"/>
      <c r="G110" s="83">
        <v>52902</v>
      </c>
      <c r="H110" s="177" t="s">
        <v>938</v>
      </c>
    </row>
    <row r="111" spans="1:8">
      <c r="A111" s="191">
        <v>2009</v>
      </c>
      <c r="B111" s="79" t="s">
        <v>65</v>
      </c>
      <c r="C111" s="75">
        <v>122568</v>
      </c>
      <c r="D111" s="4">
        <v>58525</v>
      </c>
      <c r="E111" s="4">
        <v>64043</v>
      </c>
      <c r="F111" s="5"/>
      <c r="G111" s="83">
        <v>53242</v>
      </c>
      <c r="H111" s="177" t="s">
        <v>938</v>
      </c>
    </row>
    <row r="112" spans="1:8">
      <c r="A112" s="191">
        <v>2010</v>
      </c>
      <c r="B112" s="79" t="s">
        <v>67</v>
      </c>
      <c r="C112" s="75">
        <v>122138</v>
      </c>
      <c r="D112" s="4">
        <v>58246</v>
      </c>
      <c r="E112" s="4">
        <v>63892</v>
      </c>
      <c r="F112" s="5"/>
      <c r="G112" s="83">
        <v>53518</v>
      </c>
      <c r="H112" s="177" t="s">
        <v>938</v>
      </c>
    </row>
    <row r="113" spans="1:8">
      <c r="A113" s="76"/>
      <c r="B113" s="79"/>
      <c r="C113" s="75">
        <v>123722</v>
      </c>
      <c r="D113" s="4">
        <v>59320</v>
      </c>
      <c r="E113" s="4">
        <v>64402</v>
      </c>
      <c r="F113" s="5">
        <v>0.99</v>
      </c>
      <c r="G113" s="83">
        <v>51170</v>
      </c>
      <c r="H113" s="86" t="s">
        <v>131</v>
      </c>
    </row>
    <row r="114" spans="1:8">
      <c r="A114" s="191"/>
      <c r="B114" s="79"/>
      <c r="C114" s="75"/>
      <c r="D114" s="4"/>
      <c r="E114" s="4"/>
      <c r="F114" s="5"/>
      <c r="G114" s="83"/>
      <c r="H114" s="86"/>
    </row>
    <row r="115" spans="1:8">
      <c r="A115" s="191">
        <v>2011</v>
      </c>
      <c r="B115" s="79" t="s">
        <v>934</v>
      </c>
      <c r="C115" s="75">
        <v>121705</v>
      </c>
      <c r="D115" s="4">
        <v>58070</v>
      </c>
      <c r="E115" s="4">
        <v>63635</v>
      </c>
      <c r="F115" s="16"/>
      <c r="G115" s="83">
        <v>53923</v>
      </c>
      <c r="H115" s="177" t="s">
        <v>938</v>
      </c>
    </row>
    <row r="116" spans="1:8">
      <c r="A116" s="191">
        <v>2012</v>
      </c>
      <c r="B116" s="79" t="s">
        <v>70</v>
      </c>
      <c r="C116" s="75">
        <v>121385</v>
      </c>
      <c r="D116" s="4">
        <v>57893</v>
      </c>
      <c r="E116" s="4">
        <v>63492</v>
      </c>
      <c r="F116" s="18"/>
      <c r="G116" s="83">
        <v>54581</v>
      </c>
      <c r="H116" s="177" t="s">
        <v>938</v>
      </c>
    </row>
    <row r="117" spans="1:8">
      <c r="A117" s="191">
        <v>2013</v>
      </c>
      <c r="B117" s="79" t="s">
        <v>71</v>
      </c>
      <c r="C117" s="75">
        <v>120802</v>
      </c>
      <c r="D117" s="4">
        <v>57525</v>
      </c>
      <c r="E117" s="4">
        <v>63277</v>
      </c>
      <c r="F117" s="18"/>
      <c r="G117" s="83">
        <v>54921</v>
      </c>
      <c r="H117" s="177" t="s">
        <v>938</v>
      </c>
    </row>
    <row r="118" spans="1:8">
      <c r="A118" s="191">
        <v>2014</v>
      </c>
      <c r="B118" s="79" t="s">
        <v>73</v>
      </c>
      <c r="C118" s="75">
        <v>120335</v>
      </c>
      <c r="D118" s="4">
        <v>57230</v>
      </c>
      <c r="E118" s="4">
        <v>63105</v>
      </c>
      <c r="F118" s="17"/>
      <c r="G118" s="83">
        <v>55236</v>
      </c>
      <c r="H118" s="177" t="s">
        <v>938</v>
      </c>
    </row>
    <row r="119" spans="1:8">
      <c r="A119" s="191">
        <v>2015</v>
      </c>
      <c r="B119" s="79" t="s">
        <v>74</v>
      </c>
      <c r="C119" s="75">
        <v>119587</v>
      </c>
      <c r="D119" s="4">
        <v>56846</v>
      </c>
      <c r="E119" s="4">
        <v>62741</v>
      </c>
      <c r="F119" s="5"/>
      <c r="G119" s="83">
        <v>55530</v>
      </c>
      <c r="H119" s="177" t="s">
        <v>938</v>
      </c>
    </row>
    <row r="120" spans="1:8">
      <c r="A120" s="191"/>
      <c r="B120" s="79"/>
      <c r="C120" s="75">
        <v>120636</v>
      </c>
      <c r="D120" s="4">
        <v>57391</v>
      </c>
      <c r="E120" s="4">
        <v>63245</v>
      </c>
      <c r="F120" s="5">
        <v>0.98</v>
      </c>
      <c r="G120" s="83">
        <v>51983</v>
      </c>
      <c r="H120" s="86" t="s">
        <v>103</v>
      </c>
    </row>
    <row r="121" spans="1:8">
      <c r="A121" s="636"/>
      <c r="B121" s="637"/>
      <c r="C121" s="1"/>
      <c r="D121" s="1"/>
      <c r="E121" s="1"/>
      <c r="F121" s="44"/>
      <c r="G121" s="638"/>
      <c r="H121" s="1"/>
    </row>
    <row r="122" spans="1:8">
      <c r="A122" s="191">
        <v>2016</v>
      </c>
      <c r="B122" s="79" t="s">
        <v>75</v>
      </c>
      <c r="C122" s="75">
        <v>119250</v>
      </c>
      <c r="D122" s="4">
        <v>56604</v>
      </c>
      <c r="E122" s="4">
        <v>62646</v>
      </c>
      <c r="F122" s="9"/>
      <c r="G122" s="83">
        <v>56047</v>
      </c>
      <c r="H122" s="177" t="s">
        <v>938</v>
      </c>
    </row>
    <row r="123" spans="1:8">
      <c r="A123" s="191">
        <v>2017</v>
      </c>
      <c r="B123" s="79" t="s">
        <v>76</v>
      </c>
      <c r="C123" s="75">
        <v>118979</v>
      </c>
      <c r="D123" s="4">
        <v>56534</v>
      </c>
      <c r="E123" s="4">
        <v>62445</v>
      </c>
      <c r="F123" s="3"/>
      <c r="G123" s="83">
        <v>56456</v>
      </c>
      <c r="H123" s="177" t="s">
        <v>938</v>
      </c>
    </row>
    <row r="124" spans="1:8">
      <c r="A124" s="191">
        <v>2018</v>
      </c>
      <c r="B124" s="79" t="s">
        <v>78</v>
      </c>
      <c r="C124" s="75">
        <v>118971</v>
      </c>
      <c r="D124" s="4">
        <v>56567</v>
      </c>
      <c r="E124" s="4">
        <v>62404</v>
      </c>
      <c r="F124" s="61"/>
      <c r="G124" s="83">
        <v>57155</v>
      </c>
      <c r="H124" s="177" t="s">
        <v>938</v>
      </c>
    </row>
    <row r="125" spans="1:8">
      <c r="A125" s="191">
        <v>2019</v>
      </c>
      <c r="B125" s="79" t="s">
        <v>108</v>
      </c>
      <c r="C125" s="75">
        <v>119510</v>
      </c>
      <c r="D125" s="4">
        <v>56833</v>
      </c>
      <c r="E125" s="4">
        <v>62677</v>
      </c>
      <c r="F125" s="61"/>
      <c r="G125" s="83">
        <v>57929</v>
      </c>
      <c r="H125" s="177" t="s">
        <v>938</v>
      </c>
    </row>
    <row r="126" spans="1:8">
      <c r="A126" s="191">
        <v>2020</v>
      </c>
      <c r="B126" s="79" t="s">
        <v>110</v>
      </c>
      <c r="C126" s="75">
        <v>119883</v>
      </c>
      <c r="D126" s="4">
        <v>56978</v>
      </c>
      <c r="E126" s="4">
        <v>62905</v>
      </c>
      <c r="F126" s="61"/>
      <c r="G126" s="83">
        <v>58668</v>
      </c>
      <c r="H126" s="177" t="s">
        <v>938</v>
      </c>
    </row>
    <row r="127" spans="1:8">
      <c r="A127" s="636"/>
      <c r="B127" s="639"/>
      <c r="C127" s="75">
        <v>121056</v>
      </c>
      <c r="D127" s="4">
        <v>57523</v>
      </c>
      <c r="E127" s="4">
        <v>63533</v>
      </c>
      <c r="F127" s="5">
        <v>1</v>
      </c>
      <c r="G127" s="83">
        <v>53977</v>
      </c>
      <c r="H127" s="86" t="s">
        <v>112</v>
      </c>
    </row>
    <row r="128" spans="1:8">
      <c r="A128" s="191"/>
      <c r="B128" s="640"/>
      <c r="C128" s="641"/>
      <c r="D128" s="642"/>
      <c r="E128" s="642"/>
      <c r="F128" s="3"/>
      <c r="G128" s="643"/>
      <c r="H128" s="644"/>
    </row>
    <row r="129" spans="1:8">
      <c r="A129" s="191">
        <v>2021</v>
      </c>
      <c r="B129" s="640" t="s">
        <v>114</v>
      </c>
      <c r="C129" s="641">
        <v>119777</v>
      </c>
      <c r="D129" s="642">
        <v>56839</v>
      </c>
      <c r="E129" s="642">
        <v>62938</v>
      </c>
      <c r="F129" s="3"/>
      <c r="G129" s="643">
        <v>59100</v>
      </c>
      <c r="H129" s="177" t="s">
        <v>938</v>
      </c>
    </row>
    <row r="130" spans="1:8">
      <c r="A130" s="645">
        <v>2022</v>
      </c>
      <c r="B130" s="646" t="s">
        <v>671</v>
      </c>
      <c r="C130" s="647">
        <v>119333</v>
      </c>
      <c r="D130" s="648">
        <v>56622</v>
      </c>
      <c r="E130" s="648">
        <v>62711</v>
      </c>
      <c r="F130" s="45"/>
      <c r="G130" s="649">
        <v>59427</v>
      </c>
      <c r="H130" s="178" t="s">
        <v>938</v>
      </c>
    </row>
    <row r="131" spans="1:8">
      <c r="A131" s="22"/>
      <c r="B131" s="3"/>
      <c r="C131" s="3"/>
      <c r="D131" s="3"/>
      <c r="E131" s="3"/>
      <c r="F131" s="3"/>
      <c r="G131" s="4"/>
      <c r="H131" s="46" t="s">
        <v>664</v>
      </c>
    </row>
    <row r="132" spans="1:8">
      <c r="A132" s="13" t="s">
        <v>665</v>
      </c>
      <c r="B132" s="3"/>
      <c r="C132" s="3"/>
      <c r="D132" s="3"/>
      <c r="E132" s="3"/>
      <c r="F132" s="3"/>
      <c r="G132" s="4"/>
      <c r="H132" s="5"/>
    </row>
    <row r="133" spans="1:8">
      <c r="A133" s="13" t="s">
        <v>663</v>
      </c>
      <c r="B133" s="61"/>
      <c r="C133" s="61"/>
      <c r="D133" s="61"/>
      <c r="E133" s="61"/>
      <c r="F133" s="61"/>
      <c r="G133" s="4"/>
      <c r="H133" s="66"/>
    </row>
    <row r="134" spans="1:8">
      <c r="A134" s="1"/>
      <c r="B134" s="61"/>
      <c r="C134" s="61"/>
      <c r="D134" s="61"/>
      <c r="E134" s="61"/>
      <c r="F134" s="61"/>
      <c r="G134" s="4"/>
      <c r="H134" s="5"/>
    </row>
  </sheetData>
  <mergeCells count="5">
    <mergeCell ref="A3:A4"/>
    <mergeCell ref="B3:B4"/>
    <mergeCell ref="C3:F3"/>
    <mergeCell ref="G3:G4"/>
    <mergeCell ref="H3:H4"/>
  </mergeCells>
  <phoneticPr fontId="3"/>
  <pageMargins left="0.7" right="0.7" top="0.75" bottom="0.75" header="0.3" footer="0.3"/>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zoomScaleNormal="100" zoomScaleSheetLayoutView="100" workbookViewId="0">
      <selection activeCell="F39" sqref="F39"/>
    </sheetView>
  </sheetViews>
  <sheetFormatPr defaultRowHeight="13.5"/>
  <cols>
    <col min="1" max="1" width="12.625" style="23" customWidth="1"/>
    <col min="2" max="13" width="10.625" style="23" customWidth="1"/>
    <col min="14" max="16384" width="9" style="23"/>
  </cols>
  <sheetData>
    <row r="1" spans="1:13" ht="20.100000000000001" customHeight="1">
      <c r="A1" s="584" t="s">
        <v>132</v>
      </c>
      <c r="B1" s="584"/>
      <c r="C1" s="584"/>
      <c r="D1" s="584"/>
      <c r="E1" s="584"/>
      <c r="F1" s="584"/>
      <c r="G1" s="584"/>
      <c r="H1" s="21"/>
      <c r="I1" s="21"/>
      <c r="J1" s="21"/>
      <c r="K1" s="21"/>
      <c r="L1" s="585"/>
      <c r="M1" s="585"/>
    </row>
    <row r="2" spans="1:13" ht="14.25" thickBot="1">
      <c r="A2" s="586"/>
      <c r="B2" s="586"/>
      <c r="C2" s="586"/>
      <c r="D2" s="586"/>
      <c r="E2" s="586"/>
      <c r="F2" s="586"/>
      <c r="G2" s="586"/>
      <c r="H2" s="586"/>
      <c r="I2" s="586"/>
      <c r="J2" s="586"/>
      <c r="K2" s="586"/>
      <c r="L2" s="587"/>
      <c r="M2" s="588" t="s">
        <v>133</v>
      </c>
    </row>
    <row r="3" spans="1:13" ht="14.25" thickTop="1">
      <c r="A3" s="589" t="s">
        <v>134</v>
      </c>
      <c r="B3" s="590" t="s">
        <v>135</v>
      </c>
      <c r="C3" s="591"/>
      <c r="D3" s="591"/>
      <c r="E3" s="591"/>
      <c r="F3" s="591"/>
      <c r="G3" s="591"/>
      <c r="H3" s="591"/>
      <c r="I3" s="592"/>
      <c r="J3" s="360" t="s">
        <v>136</v>
      </c>
      <c r="K3" s="361"/>
      <c r="L3" s="361"/>
      <c r="M3" s="361"/>
    </row>
    <row r="4" spans="1:13">
      <c r="A4" s="593"/>
      <c r="B4" s="225" t="s">
        <v>655</v>
      </c>
      <c r="C4" s="594"/>
      <c r="D4" s="229"/>
      <c r="E4" s="594" t="s">
        <v>137</v>
      </c>
      <c r="F4" s="594"/>
      <c r="G4" s="229"/>
      <c r="H4" s="228" t="s">
        <v>138</v>
      </c>
      <c r="I4" s="226" t="s">
        <v>139</v>
      </c>
      <c r="J4" s="226" t="s">
        <v>656</v>
      </c>
      <c r="K4" s="228" t="s">
        <v>140</v>
      </c>
      <c r="L4" s="226" t="s">
        <v>142</v>
      </c>
      <c r="M4" s="224" t="s">
        <v>139</v>
      </c>
    </row>
    <row r="5" spans="1:13">
      <c r="A5" s="229"/>
      <c r="B5" s="595" t="s">
        <v>143</v>
      </c>
      <c r="C5" s="596" t="s">
        <v>17</v>
      </c>
      <c r="D5" s="596" t="s">
        <v>18</v>
      </c>
      <c r="E5" s="596" t="s">
        <v>143</v>
      </c>
      <c r="F5" s="596" t="s">
        <v>17</v>
      </c>
      <c r="G5" s="597" t="s">
        <v>18</v>
      </c>
      <c r="H5" s="229"/>
      <c r="I5" s="227"/>
      <c r="J5" s="227"/>
      <c r="K5" s="229"/>
      <c r="L5" s="227"/>
      <c r="M5" s="225"/>
    </row>
    <row r="6" spans="1:13">
      <c r="A6" s="598" t="s">
        <v>144</v>
      </c>
      <c r="B6" s="599">
        <v>5224614</v>
      </c>
      <c r="C6" s="600">
        <v>2465088</v>
      </c>
      <c r="D6" s="601">
        <v>2759526</v>
      </c>
      <c r="E6" s="600">
        <v>5381733</v>
      </c>
      <c r="F6" s="600">
        <v>2537089</v>
      </c>
      <c r="G6" s="601">
        <v>2844644</v>
      </c>
      <c r="H6" s="600">
        <v>-157119</v>
      </c>
      <c r="I6" s="602">
        <v>-2.9</v>
      </c>
      <c r="J6" s="600">
        <v>2476846</v>
      </c>
      <c r="K6" s="600">
        <v>2444810</v>
      </c>
      <c r="L6" s="600">
        <v>32036</v>
      </c>
      <c r="M6" s="603">
        <v>1.3</v>
      </c>
    </row>
    <row r="7" spans="1:13">
      <c r="A7" s="604"/>
      <c r="B7" s="605"/>
      <c r="C7" s="606"/>
      <c r="D7" s="607"/>
      <c r="E7" s="606"/>
      <c r="F7" s="608"/>
      <c r="G7" s="609"/>
      <c r="H7" s="26"/>
      <c r="I7" s="610"/>
      <c r="J7" s="605"/>
      <c r="K7" s="611"/>
      <c r="L7" s="612"/>
      <c r="M7" s="605"/>
    </row>
    <row r="8" spans="1:13">
      <c r="A8" s="613" t="s">
        <v>145</v>
      </c>
      <c r="B8" s="614">
        <v>4310477</v>
      </c>
      <c r="C8" s="611">
        <v>2023753</v>
      </c>
      <c r="D8" s="615">
        <f>SUM(D11:D51)</f>
        <v>2286724</v>
      </c>
      <c r="E8" s="611">
        <v>4395172</v>
      </c>
      <c r="F8" s="611">
        <v>2063947</v>
      </c>
      <c r="G8" s="615">
        <v>2331225</v>
      </c>
      <c r="H8" s="611">
        <v>-84695</v>
      </c>
      <c r="I8" s="610">
        <v>-1.9</v>
      </c>
      <c r="J8" s="611">
        <v>2063614</v>
      </c>
      <c r="K8" s="611">
        <v>2021698</v>
      </c>
      <c r="L8" s="611">
        <f>SUM(L11:L51)</f>
        <v>41916</v>
      </c>
      <c r="M8" s="616">
        <v>2.1</v>
      </c>
    </row>
    <row r="9" spans="1:13">
      <c r="A9" s="613" t="s">
        <v>146</v>
      </c>
      <c r="B9" s="614">
        <v>914137</v>
      </c>
      <c r="C9" s="611">
        <v>441335</v>
      </c>
      <c r="D9" s="615">
        <v>472802</v>
      </c>
      <c r="E9" s="611">
        <v>986561</v>
      </c>
      <c r="F9" s="611">
        <v>473142</v>
      </c>
      <c r="G9" s="615">
        <v>513419</v>
      </c>
      <c r="H9" s="611">
        <v>-72424</v>
      </c>
      <c r="I9" s="610">
        <v>-7.3</v>
      </c>
      <c r="J9" s="611">
        <v>413232</v>
      </c>
      <c r="K9" s="611">
        <v>423112</v>
      </c>
      <c r="L9" s="611">
        <v>-9880</v>
      </c>
      <c r="M9" s="616">
        <v>-2.2999999999999998</v>
      </c>
    </row>
    <row r="10" spans="1:13">
      <c r="A10" s="617"/>
      <c r="B10" s="605"/>
      <c r="C10" s="611"/>
      <c r="D10" s="615"/>
      <c r="E10" s="611"/>
      <c r="F10" s="611"/>
      <c r="G10" s="609"/>
      <c r="H10" s="611"/>
      <c r="I10" s="610"/>
      <c r="J10" s="470"/>
      <c r="K10" s="611"/>
      <c r="L10" s="612"/>
      <c r="M10" s="616"/>
    </row>
    <row r="11" spans="1:13">
      <c r="A11" s="613" t="s">
        <v>147</v>
      </c>
      <c r="B11" s="614">
        <v>1973395</v>
      </c>
      <c r="C11" s="611">
        <v>918682</v>
      </c>
      <c r="D11" s="615">
        <v>1054713</v>
      </c>
      <c r="E11" s="611">
        <v>1952356</v>
      </c>
      <c r="F11" s="611">
        <v>910614</v>
      </c>
      <c r="G11" s="615">
        <v>1041742</v>
      </c>
      <c r="H11" s="611">
        <v>21039</v>
      </c>
      <c r="I11" s="610">
        <v>1.1000000000000001</v>
      </c>
      <c r="J11" s="611">
        <v>969161</v>
      </c>
      <c r="K11" s="611">
        <v>921837</v>
      </c>
      <c r="L11" s="611">
        <v>47324</v>
      </c>
      <c r="M11" s="616">
        <v>5.0999999999999996</v>
      </c>
    </row>
    <row r="12" spans="1:13">
      <c r="A12" s="613" t="s">
        <v>148</v>
      </c>
      <c r="B12" s="614">
        <v>251084</v>
      </c>
      <c r="C12" s="611">
        <v>113965</v>
      </c>
      <c r="D12" s="615">
        <v>137119</v>
      </c>
      <c r="E12" s="611">
        <v>265979</v>
      </c>
      <c r="F12" s="611">
        <v>120376</v>
      </c>
      <c r="G12" s="615">
        <v>145603</v>
      </c>
      <c r="H12" s="611">
        <v>-14895</v>
      </c>
      <c r="I12" s="610">
        <v>-5.6</v>
      </c>
      <c r="J12" s="611">
        <v>121793</v>
      </c>
      <c r="K12" s="611">
        <v>123950</v>
      </c>
      <c r="L12" s="611">
        <v>-2157</v>
      </c>
      <c r="M12" s="616">
        <v>-1.7</v>
      </c>
    </row>
    <row r="13" spans="1:13">
      <c r="A13" s="613" t="s">
        <v>149</v>
      </c>
      <c r="B13" s="614">
        <v>111299</v>
      </c>
      <c r="C13" s="611">
        <v>50136</v>
      </c>
      <c r="D13" s="615">
        <v>61163</v>
      </c>
      <c r="E13" s="611">
        <v>121924</v>
      </c>
      <c r="F13" s="611">
        <v>54985</v>
      </c>
      <c r="G13" s="615">
        <v>66939</v>
      </c>
      <c r="H13" s="611">
        <v>-10625</v>
      </c>
      <c r="I13" s="610">
        <v>-8.6999999999999993</v>
      </c>
      <c r="J13" s="611">
        <v>52817</v>
      </c>
      <c r="K13" s="611">
        <v>55466</v>
      </c>
      <c r="L13" s="611">
        <v>-2649</v>
      </c>
      <c r="M13" s="616">
        <v>-4.8</v>
      </c>
    </row>
    <row r="14" spans="1:13">
      <c r="A14" s="613" t="s">
        <v>150</v>
      </c>
      <c r="B14" s="614">
        <v>329306</v>
      </c>
      <c r="C14" s="611">
        <v>152108</v>
      </c>
      <c r="D14" s="615">
        <v>177198</v>
      </c>
      <c r="E14" s="611">
        <v>339605</v>
      </c>
      <c r="F14" s="611">
        <v>156402</v>
      </c>
      <c r="G14" s="615">
        <v>183203</v>
      </c>
      <c r="H14" s="611">
        <v>-10299</v>
      </c>
      <c r="I14" s="610">
        <v>-3</v>
      </c>
      <c r="J14" s="611">
        <v>156195</v>
      </c>
      <c r="K14" s="611">
        <v>155747</v>
      </c>
      <c r="L14" s="611">
        <v>448</v>
      </c>
      <c r="M14" s="616">
        <v>0.3</v>
      </c>
    </row>
    <row r="15" spans="1:13">
      <c r="A15" s="613" t="s">
        <v>151</v>
      </c>
      <c r="B15" s="614">
        <v>82383</v>
      </c>
      <c r="C15" s="611">
        <v>40390</v>
      </c>
      <c r="D15" s="615">
        <v>41993</v>
      </c>
      <c r="E15" s="611">
        <v>88564</v>
      </c>
      <c r="F15" s="611">
        <v>43143</v>
      </c>
      <c r="G15" s="615">
        <v>45421</v>
      </c>
      <c r="H15" s="611">
        <v>-6181</v>
      </c>
      <c r="I15" s="610">
        <v>-7</v>
      </c>
      <c r="J15" s="611">
        <v>41766</v>
      </c>
      <c r="K15" s="611">
        <v>43616</v>
      </c>
      <c r="L15" s="611">
        <v>-1850</v>
      </c>
      <c r="M15" s="616">
        <v>-4.2</v>
      </c>
    </row>
    <row r="16" spans="1:13">
      <c r="A16" s="607" t="s">
        <v>152</v>
      </c>
      <c r="B16" s="605"/>
      <c r="C16" s="611"/>
      <c r="D16" s="615"/>
      <c r="E16" s="611"/>
      <c r="F16" s="611"/>
      <c r="G16" s="609"/>
      <c r="H16" s="26"/>
      <c r="I16" s="610"/>
      <c r="J16" s="611"/>
      <c r="K16" s="611"/>
      <c r="L16" s="612"/>
      <c r="M16" s="616"/>
    </row>
    <row r="17" spans="1:13">
      <c r="A17" s="613" t="s">
        <v>153</v>
      </c>
      <c r="B17" s="614">
        <v>165077</v>
      </c>
      <c r="C17" s="611">
        <v>77506</v>
      </c>
      <c r="D17" s="615">
        <v>87571</v>
      </c>
      <c r="E17" s="611">
        <v>174742</v>
      </c>
      <c r="F17" s="611">
        <v>82185</v>
      </c>
      <c r="G17" s="615">
        <v>92557</v>
      </c>
      <c r="H17" s="611">
        <v>-9665</v>
      </c>
      <c r="I17" s="610">
        <v>-5.5</v>
      </c>
      <c r="J17" s="611">
        <v>80349</v>
      </c>
      <c r="K17" s="611">
        <v>82078</v>
      </c>
      <c r="L17" s="611">
        <v>-1729</v>
      </c>
      <c r="M17" s="616">
        <v>-2.1</v>
      </c>
    </row>
    <row r="18" spans="1:13">
      <c r="A18" s="613" t="s">
        <v>154</v>
      </c>
      <c r="B18" s="614">
        <v>166536</v>
      </c>
      <c r="C18" s="611">
        <v>79623</v>
      </c>
      <c r="D18" s="615">
        <v>86913</v>
      </c>
      <c r="E18" s="611">
        <v>169327</v>
      </c>
      <c r="F18" s="611">
        <v>80994</v>
      </c>
      <c r="G18" s="615">
        <v>88333</v>
      </c>
      <c r="H18" s="611">
        <v>-2791</v>
      </c>
      <c r="I18" s="610">
        <v>-1.6</v>
      </c>
      <c r="J18" s="611">
        <v>80175</v>
      </c>
      <c r="K18" s="611">
        <v>77707</v>
      </c>
      <c r="L18" s="611">
        <v>2468</v>
      </c>
      <c r="M18" s="616">
        <v>3.2</v>
      </c>
    </row>
    <row r="19" spans="1:13">
      <c r="A19" s="613" t="s">
        <v>155</v>
      </c>
      <c r="B19" s="614">
        <v>115480</v>
      </c>
      <c r="C19" s="611">
        <v>54729</v>
      </c>
      <c r="D19" s="615">
        <v>60751</v>
      </c>
      <c r="E19" s="611">
        <v>121226</v>
      </c>
      <c r="F19" s="611">
        <v>58020</v>
      </c>
      <c r="G19" s="615">
        <v>63206</v>
      </c>
      <c r="H19" s="611">
        <v>-5746</v>
      </c>
      <c r="I19" s="610">
        <v>-4.7</v>
      </c>
      <c r="J19" s="611">
        <v>55188</v>
      </c>
      <c r="K19" s="611">
        <v>56202</v>
      </c>
      <c r="L19" s="611">
        <v>-1014</v>
      </c>
      <c r="M19" s="616">
        <v>-1.8</v>
      </c>
    </row>
    <row r="20" spans="1:13">
      <c r="A20" s="613" t="s">
        <v>156</v>
      </c>
      <c r="B20" s="614">
        <v>7334</v>
      </c>
      <c r="C20" s="611">
        <v>3381</v>
      </c>
      <c r="D20" s="615">
        <v>3953</v>
      </c>
      <c r="E20" s="611">
        <v>8843</v>
      </c>
      <c r="F20" s="611">
        <v>4092</v>
      </c>
      <c r="G20" s="615">
        <v>4751</v>
      </c>
      <c r="H20" s="611">
        <v>-1509</v>
      </c>
      <c r="I20" s="610">
        <v>-17.100000000000001</v>
      </c>
      <c r="J20" s="611">
        <v>3807</v>
      </c>
      <c r="K20" s="611">
        <v>4539</v>
      </c>
      <c r="L20" s="611">
        <v>-732</v>
      </c>
      <c r="M20" s="616">
        <v>-16.100000000000001</v>
      </c>
    </row>
    <row r="21" spans="1:13">
      <c r="A21" s="613" t="s">
        <v>157</v>
      </c>
      <c r="B21" s="614">
        <v>79306</v>
      </c>
      <c r="C21" s="611">
        <v>37105</v>
      </c>
      <c r="D21" s="615">
        <v>42201</v>
      </c>
      <c r="E21" s="611">
        <v>84499</v>
      </c>
      <c r="F21" s="611">
        <v>39319</v>
      </c>
      <c r="G21" s="615">
        <v>45180</v>
      </c>
      <c r="H21" s="611">
        <v>-5193</v>
      </c>
      <c r="I21" s="610">
        <v>-6.1</v>
      </c>
      <c r="J21" s="611">
        <v>35584</v>
      </c>
      <c r="K21" s="611">
        <v>36155</v>
      </c>
      <c r="L21" s="611">
        <v>-571</v>
      </c>
      <c r="M21" s="616">
        <v>-1.6</v>
      </c>
    </row>
    <row r="22" spans="1:13">
      <c r="A22" s="607"/>
      <c r="B22" s="605"/>
      <c r="C22" s="611"/>
      <c r="D22" s="615"/>
      <c r="E22" s="611"/>
      <c r="F22" s="611"/>
      <c r="G22" s="609"/>
      <c r="H22" s="612"/>
      <c r="I22" s="610"/>
      <c r="J22" s="611"/>
      <c r="K22" s="611"/>
      <c r="L22" s="612"/>
      <c r="M22" s="616"/>
    </row>
    <row r="23" spans="1:13">
      <c r="A23" s="613" t="s">
        <v>158</v>
      </c>
      <c r="B23" s="614">
        <v>35759</v>
      </c>
      <c r="C23" s="611">
        <v>18060</v>
      </c>
      <c r="D23" s="615">
        <v>17699</v>
      </c>
      <c r="E23" s="611">
        <v>39077</v>
      </c>
      <c r="F23" s="611">
        <v>19819</v>
      </c>
      <c r="G23" s="615">
        <v>19258</v>
      </c>
      <c r="H23" s="611">
        <v>-3318</v>
      </c>
      <c r="I23" s="610">
        <v>-8.5</v>
      </c>
      <c r="J23" s="611">
        <v>17253</v>
      </c>
      <c r="K23" s="611">
        <v>18035</v>
      </c>
      <c r="L23" s="611">
        <v>-782</v>
      </c>
      <c r="M23" s="616">
        <v>-4.3</v>
      </c>
    </row>
    <row r="24" spans="1:13">
      <c r="A24" s="613" t="s">
        <v>159</v>
      </c>
      <c r="B24" s="614">
        <v>20114</v>
      </c>
      <c r="C24" s="611">
        <v>9649</v>
      </c>
      <c r="D24" s="615">
        <v>10465</v>
      </c>
      <c r="E24" s="611">
        <v>22221</v>
      </c>
      <c r="F24" s="611">
        <v>10516</v>
      </c>
      <c r="G24" s="615">
        <v>11705</v>
      </c>
      <c r="H24" s="611">
        <v>-2107</v>
      </c>
      <c r="I24" s="610">
        <v>-9.5</v>
      </c>
      <c r="J24" s="611">
        <v>9816</v>
      </c>
      <c r="K24" s="611">
        <v>10402</v>
      </c>
      <c r="L24" s="611">
        <v>-586</v>
      </c>
      <c r="M24" s="616">
        <v>-5.6</v>
      </c>
    </row>
    <row r="25" spans="1:13">
      <c r="A25" s="613" t="s">
        <v>160</v>
      </c>
      <c r="B25" s="614">
        <v>170113</v>
      </c>
      <c r="C25" s="611">
        <v>83522</v>
      </c>
      <c r="D25" s="615">
        <v>86591</v>
      </c>
      <c r="E25" s="611">
        <v>172737</v>
      </c>
      <c r="F25" s="611">
        <v>84605</v>
      </c>
      <c r="G25" s="615">
        <v>88132</v>
      </c>
      <c r="H25" s="611">
        <v>-2624</v>
      </c>
      <c r="I25" s="610">
        <v>-1.5</v>
      </c>
      <c r="J25" s="611">
        <v>80130</v>
      </c>
      <c r="K25" s="611">
        <v>78298</v>
      </c>
      <c r="L25" s="611">
        <v>1832</v>
      </c>
      <c r="M25" s="616">
        <v>2.2999999999999998</v>
      </c>
    </row>
    <row r="26" spans="1:13">
      <c r="A26" s="613" t="s">
        <v>161</v>
      </c>
      <c r="B26" s="614">
        <v>33563</v>
      </c>
      <c r="C26" s="611">
        <v>16651</v>
      </c>
      <c r="D26" s="615">
        <v>16912</v>
      </c>
      <c r="E26" s="611">
        <v>36380</v>
      </c>
      <c r="F26" s="611">
        <v>17809</v>
      </c>
      <c r="G26" s="615">
        <v>18571</v>
      </c>
      <c r="H26" s="611">
        <v>-2817</v>
      </c>
      <c r="I26" s="610">
        <v>-7.7</v>
      </c>
      <c r="J26" s="611">
        <v>16060</v>
      </c>
      <c r="K26" s="611">
        <v>16486</v>
      </c>
      <c r="L26" s="611">
        <v>-426</v>
      </c>
      <c r="M26" s="616">
        <v>-2.6</v>
      </c>
    </row>
    <row r="27" spans="1:13">
      <c r="A27" s="613" t="s">
        <v>162</v>
      </c>
      <c r="B27" s="614">
        <v>20413</v>
      </c>
      <c r="C27" s="611">
        <v>9565</v>
      </c>
      <c r="D27" s="615">
        <v>10848</v>
      </c>
      <c r="E27" s="611">
        <v>23035</v>
      </c>
      <c r="F27" s="611">
        <v>10753</v>
      </c>
      <c r="G27" s="615">
        <v>12282</v>
      </c>
      <c r="H27" s="611">
        <v>-2622</v>
      </c>
      <c r="I27" s="610">
        <v>-11.4</v>
      </c>
      <c r="J27" s="611">
        <v>9434</v>
      </c>
      <c r="K27" s="611">
        <v>10173</v>
      </c>
      <c r="L27" s="611">
        <v>-739</v>
      </c>
      <c r="M27" s="616">
        <v>-7.3</v>
      </c>
    </row>
    <row r="28" spans="1:13">
      <c r="A28" s="607"/>
      <c r="B28" s="605"/>
      <c r="C28" s="611"/>
      <c r="D28" s="615"/>
      <c r="E28" s="611"/>
      <c r="F28" s="611"/>
      <c r="G28" s="609"/>
      <c r="H28" s="26"/>
      <c r="I28" s="610"/>
      <c r="J28" s="611"/>
      <c r="K28" s="611"/>
      <c r="L28" s="612"/>
      <c r="M28" s="616"/>
    </row>
    <row r="29" spans="1:13">
      <c r="A29" s="613" t="s">
        <v>163</v>
      </c>
      <c r="B29" s="614">
        <v>12555</v>
      </c>
      <c r="C29" s="611">
        <v>5762</v>
      </c>
      <c r="D29" s="615">
        <v>6793</v>
      </c>
      <c r="E29" s="611">
        <v>14676</v>
      </c>
      <c r="F29" s="611">
        <v>6667</v>
      </c>
      <c r="G29" s="615">
        <v>8009</v>
      </c>
      <c r="H29" s="611">
        <v>-2121</v>
      </c>
      <c r="I29" s="610">
        <v>-14.5</v>
      </c>
      <c r="J29" s="611">
        <v>6055</v>
      </c>
      <c r="K29" s="611">
        <v>6862</v>
      </c>
      <c r="L29" s="611">
        <v>-807</v>
      </c>
      <c r="M29" s="616">
        <v>-11.8</v>
      </c>
    </row>
    <row r="30" spans="1:13">
      <c r="A30" s="618" t="s">
        <v>164</v>
      </c>
      <c r="B30" s="619">
        <v>121056</v>
      </c>
      <c r="C30" s="620">
        <v>57523</v>
      </c>
      <c r="D30" s="621">
        <v>63533</v>
      </c>
      <c r="E30" s="620">
        <v>120636</v>
      </c>
      <c r="F30" s="620">
        <v>57391</v>
      </c>
      <c r="G30" s="621">
        <v>63245</v>
      </c>
      <c r="H30" s="620">
        <v>420</v>
      </c>
      <c r="I30" s="622">
        <v>0.3</v>
      </c>
      <c r="J30" s="620">
        <v>53977</v>
      </c>
      <c r="K30" s="620">
        <v>51983</v>
      </c>
      <c r="L30" s="620">
        <v>1994</v>
      </c>
      <c r="M30" s="623">
        <v>3.8</v>
      </c>
    </row>
    <row r="31" spans="1:13">
      <c r="A31" s="613" t="s">
        <v>165</v>
      </c>
      <c r="B31" s="614">
        <v>9698</v>
      </c>
      <c r="C31" s="611">
        <v>4388</v>
      </c>
      <c r="D31" s="615">
        <v>5310</v>
      </c>
      <c r="E31" s="611">
        <v>11105</v>
      </c>
      <c r="F31" s="611">
        <v>5025</v>
      </c>
      <c r="G31" s="615">
        <v>6080</v>
      </c>
      <c r="H31" s="611">
        <v>-1407</v>
      </c>
      <c r="I31" s="610">
        <v>-12.7</v>
      </c>
      <c r="J31" s="611">
        <v>4494</v>
      </c>
      <c r="K31" s="611">
        <v>4980</v>
      </c>
      <c r="L31" s="611">
        <v>-486</v>
      </c>
      <c r="M31" s="616">
        <v>-9.8000000000000007</v>
      </c>
    </row>
    <row r="32" spans="1:13">
      <c r="A32" s="613" t="s">
        <v>166</v>
      </c>
      <c r="B32" s="614">
        <v>21215</v>
      </c>
      <c r="C32" s="611">
        <v>9901</v>
      </c>
      <c r="D32" s="615">
        <v>11314</v>
      </c>
      <c r="E32" s="611">
        <v>23109</v>
      </c>
      <c r="F32" s="611">
        <v>10954</v>
      </c>
      <c r="G32" s="615">
        <v>12155</v>
      </c>
      <c r="H32" s="611">
        <v>-1894</v>
      </c>
      <c r="I32" s="610">
        <v>-8.1999999999999993</v>
      </c>
      <c r="J32" s="611">
        <v>11214</v>
      </c>
      <c r="K32" s="611">
        <v>11127</v>
      </c>
      <c r="L32" s="611">
        <v>87</v>
      </c>
      <c r="M32" s="616">
        <v>0.8</v>
      </c>
    </row>
    <row r="33" spans="1:13">
      <c r="A33" s="613" t="s">
        <v>167</v>
      </c>
      <c r="B33" s="614">
        <v>17858</v>
      </c>
      <c r="C33" s="611">
        <v>8416</v>
      </c>
      <c r="D33" s="615">
        <v>9442</v>
      </c>
      <c r="E33" s="611">
        <v>19914</v>
      </c>
      <c r="F33" s="611">
        <v>9382</v>
      </c>
      <c r="G33" s="615">
        <v>10532</v>
      </c>
      <c r="H33" s="611">
        <v>-2056</v>
      </c>
      <c r="I33" s="610">
        <v>-10.3</v>
      </c>
      <c r="J33" s="611">
        <v>8184</v>
      </c>
      <c r="K33" s="611">
        <v>8650</v>
      </c>
      <c r="L33" s="611">
        <v>-466</v>
      </c>
      <c r="M33" s="616">
        <v>-5.4</v>
      </c>
    </row>
    <row r="34" spans="1:13">
      <c r="A34" s="607"/>
      <c r="B34" s="605"/>
      <c r="C34" s="611"/>
      <c r="D34" s="615"/>
      <c r="E34" s="611"/>
      <c r="F34" s="611"/>
      <c r="G34" s="609"/>
      <c r="H34" s="612"/>
      <c r="I34" s="610"/>
      <c r="J34" s="611"/>
      <c r="K34" s="611"/>
      <c r="L34" s="470"/>
      <c r="M34" s="616"/>
    </row>
    <row r="35" spans="1:13">
      <c r="A35" s="613" t="s">
        <v>168</v>
      </c>
      <c r="B35" s="614">
        <v>27282</v>
      </c>
      <c r="C35" s="611">
        <v>13322</v>
      </c>
      <c r="D35" s="615">
        <v>13960</v>
      </c>
      <c r="E35" s="611">
        <v>29048</v>
      </c>
      <c r="F35" s="611">
        <v>14072</v>
      </c>
      <c r="G35" s="615">
        <v>14976</v>
      </c>
      <c r="H35" s="611">
        <v>-1766</v>
      </c>
      <c r="I35" s="610">
        <v>-6.1</v>
      </c>
      <c r="J35" s="611">
        <v>12810</v>
      </c>
      <c r="K35" s="611">
        <v>13086</v>
      </c>
      <c r="L35" s="611">
        <v>-276</v>
      </c>
      <c r="M35" s="616">
        <v>-2.1</v>
      </c>
    </row>
    <row r="36" spans="1:13">
      <c r="A36" s="613" t="s">
        <v>169</v>
      </c>
      <c r="B36" s="614">
        <v>8040</v>
      </c>
      <c r="C36" s="611">
        <v>3631</v>
      </c>
      <c r="D36" s="615">
        <v>4409</v>
      </c>
      <c r="E36" s="611">
        <v>9076</v>
      </c>
      <c r="F36" s="611">
        <v>4075</v>
      </c>
      <c r="G36" s="615">
        <v>5001</v>
      </c>
      <c r="H36" s="611">
        <v>-1036</v>
      </c>
      <c r="I36" s="610">
        <v>-11.4</v>
      </c>
      <c r="J36" s="611">
        <v>3816</v>
      </c>
      <c r="K36" s="611">
        <v>4254</v>
      </c>
      <c r="L36" s="611">
        <v>-438</v>
      </c>
      <c r="M36" s="616">
        <v>-10.3</v>
      </c>
    </row>
    <row r="37" spans="1:13">
      <c r="A37" s="613" t="s">
        <v>170</v>
      </c>
      <c r="B37" s="614">
        <v>24636</v>
      </c>
      <c r="C37" s="611">
        <v>11762</v>
      </c>
      <c r="D37" s="615">
        <v>12874</v>
      </c>
      <c r="E37" s="611">
        <v>26917</v>
      </c>
      <c r="F37" s="611">
        <v>12862</v>
      </c>
      <c r="G37" s="615">
        <v>14055</v>
      </c>
      <c r="H37" s="611">
        <v>-2281</v>
      </c>
      <c r="I37" s="610">
        <v>-8.5</v>
      </c>
      <c r="J37" s="611">
        <v>11153</v>
      </c>
      <c r="K37" s="611">
        <v>11383</v>
      </c>
      <c r="L37" s="611">
        <v>-230</v>
      </c>
      <c r="M37" s="616">
        <v>-2</v>
      </c>
    </row>
    <row r="38" spans="1:13">
      <c r="A38" s="613" t="s">
        <v>171</v>
      </c>
      <c r="B38" s="614">
        <v>97950</v>
      </c>
      <c r="C38" s="611">
        <v>49790</v>
      </c>
      <c r="D38" s="615">
        <v>48160</v>
      </c>
      <c r="E38" s="611">
        <v>95648</v>
      </c>
      <c r="F38" s="611">
        <v>48588</v>
      </c>
      <c r="G38" s="615">
        <v>47060</v>
      </c>
      <c r="H38" s="611">
        <v>2302</v>
      </c>
      <c r="I38" s="610">
        <v>2.4</v>
      </c>
      <c r="J38" s="611">
        <v>43809</v>
      </c>
      <c r="K38" s="611">
        <v>40638</v>
      </c>
      <c r="L38" s="611">
        <v>3171</v>
      </c>
      <c r="M38" s="616">
        <v>7.8</v>
      </c>
    </row>
    <row r="39" spans="1:13">
      <c r="A39" s="613" t="s">
        <v>172</v>
      </c>
      <c r="B39" s="614">
        <v>39490</v>
      </c>
      <c r="C39" s="611">
        <v>18832</v>
      </c>
      <c r="D39" s="615">
        <v>20658</v>
      </c>
      <c r="E39" s="611">
        <v>41192</v>
      </c>
      <c r="F39" s="611">
        <v>19475</v>
      </c>
      <c r="G39" s="615">
        <v>21717</v>
      </c>
      <c r="H39" s="611">
        <v>-1702</v>
      </c>
      <c r="I39" s="610">
        <v>-4.0999999999999996</v>
      </c>
      <c r="J39" s="611">
        <v>18688</v>
      </c>
      <c r="K39" s="611">
        <v>18651</v>
      </c>
      <c r="L39" s="611">
        <v>37</v>
      </c>
      <c r="M39" s="616">
        <v>0.2</v>
      </c>
    </row>
    <row r="40" spans="1:13">
      <c r="A40" s="607"/>
      <c r="B40" s="605"/>
      <c r="C40" s="611"/>
      <c r="D40" s="615"/>
      <c r="E40" s="611"/>
      <c r="F40" s="611"/>
      <c r="G40" s="609"/>
      <c r="H40" s="612"/>
      <c r="I40" s="610"/>
      <c r="J40" s="611"/>
      <c r="K40" s="611"/>
      <c r="L40" s="612"/>
      <c r="M40" s="616"/>
    </row>
    <row r="41" spans="1:13">
      <c r="A41" s="613" t="s">
        <v>173</v>
      </c>
      <c r="B41" s="614">
        <v>16486</v>
      </c>
      <c r="C41" s="611">
        <v>7607</v>
      </c>
      <c r="D41" s="615">
        <v>8879</v>
      </c>
      <c r="E41" s="611">
        <v>17694</v>
      </c>
      <c r="F41" s="611">
        <v>8216</v>
      </c>
      <c r="G41" s="615">
        <v>9478</v>
      </c>
      <c r="H41" s="611">
        <v>-1208</v>
      </c>
      <c r="I41" s="610">
        <v>-6.8</v>
      </c>
      <c r="J41" s="611">
        <v>7599</v>
      </c>
      <c r="K41" s="611">
        <v>7858</v>
      </c>
      <c r="L41" s="611">
        <v>-259</v>
      </c>
      <c r="M41" s="616">
        <v>-3.3</v>
      </c>
    </row>
    <row r="42" spans="1:13">
      <c r="A42" s="613" t="s">
        <v>174</v>
      </c>
      <c r="B42" s="614">
        <v>2989</v>
      </c>
      <c r="C42" s="611">
        <v>1399</v>
      </c>
      <c r="D42" s="615">
        <v>1590</v>
      </c>
      <c r="E42" s="611">
        <v>3585</v>
      </c>
      <c r="F42" s="611">
        <v>1652</v>
      </c>
      <c r="G42" s="615">
        <v>1933</v>
      </c>
      <c r="H42" s="611">
        <v>-596</v>
      </c>
      <c r="I42" s="610">
        <v>-16.600000000000001</v>
      </c>
      <c r="J42" s="611">
        <v>1424</v>
      </c>
      <c r="K42" s="611">
        <v>1665</v>
      </c>
      <c r="L42" s="611">
        <v>-241</v>
      </c>
      <c r="M42" s="616">
        <v>-14.5</v>
      </c>
    </row>
    <row r="43" spans="1:13">
      <c r="A43" s="613" t="s">
        <v>175</v>
      </c>
      <c r="B43" s="614">
        <v>20039</v>
      </c>
      <c r="C43" s="611">
        <v>9362</v>
      </c>
      <c r="D43" s="615">
        <v>10677</v>
      </c>
      <c r="E43" s="611">
        <v>21909</v>
      </c>
      <c r="F43" s="611">
        <v>10118</v>
      </c>
      <c r="G43" s="615">
        <v>11791</v>
      </c>
      <c r="H43" s="611">
        <v>-1870</v>
      </c>
      <c r="I43" s="610">
        <v>-8.5</v>
      </c>
      <c r="J43" s="611">
        <v>9198</v>
      </c>
      <c r="K43" s="611">
        <v>9669</v>
      </c>
      <c r="L43" s="611">
        <v>-471</v>
      </c>
      <c r="M43" s="616">
        <v>-4.9000000000000004</v>
      </c>
    </row>
    <row r="44" spans="1:13">
      <c r="A44" s="613" t="s">
        <v>176</v>
      </c>
      <c r="B44" s="614">
        <v>21131</v>
      </c>
      <c r="C44" s="611">
        <v>9947</v>
      </c>
      <c r="D44" s="615">
        <v>11184</v>
      </c>
      <c r="E44" s="611">
        <v>22936</v>
      </c>
      <c r="F44" s="611">
        <v>10783</v>
      </c>
      <c r="G44" s="615">
        <v>12153</v>
      </c>
      <c r="H44" s="611">
        <v>-1805</v>
      </c>
      <c r="I44" s="610">
        <v>-7.9</v>
      </c>
      <c r="J44" s="611">
        <v>9538</v>
      </c>
      <c r="K44" s="611">
        <v>9929</v>
      </c>
      <c r="L44" s="611">
        <v>-391</v>
      </c>
      <c r="M44" s="616">
        <v>-3.9</v>
      </c>
    </row>
    <row r="45" spans="1:13">
      <c r="A45" s="613" t="s">
        <v>177</v>
      </c>
      <c r="B45" s="614">
        <v>46391</v>
      </c>
      <c r="C45" s="611">
        <v>22146</v>
      </c>
      <c r="D45" s="615">
        <v>24245</v>
      </c>
      <c r="E45" s="611">
        <v>49625</v>
      </c>
      <c r="F45" s="611">
        <v>23533</v>
      </c>
      <c r="G45" s="615">
        <v>26092</v>
      </c>
      <c r="H45" s="611">
        <v>-3234</v>
      </c>
      <c r="I45" s="610">
        <v>-6.5</v>
      </c>
      <c r="J45" s="611">
        <v>20928</v>
      </c>
      <c r="K45" s="611">
        <v>21681</v>
      </c>
      <c r="L45" s="611">
        <v>-753</v>
      </c>
      <c r="M45" s="616">
        <v>-3.5</v>
      </c>
    </row>
    <row r="46" spans="1:13">
      <c r="A46" s="607"/>
      <c r="B46" s="605"/>
      <c r="C46" s="611"/>
      <c r="D46" s="615"/>
      <c r="E46" s="611"/>
      <c r="F46" s="611"/>
      <c r="G46" s="609"/>
      <c r="H46" s="470"/>
      <c r="I46" s="610"/>
      <c r="J46" s="611"/>
      <c r="K46" s="611"/>
      <c r="L46" s="612"/>
      <c r="M46" s="616"/>
    </row>
    <row r="47" spans="1:13">
      <c r="A47" s="613" t="s">
        <v>178</v>
      </c>
      <c r="B47" s="614">
        <v>70331</v>
      </c>
      <c r="C47" s="611">
        <v>34088</v>
      </c>
      <c r="D47" s="615">
        <v>36243</v>
      </c>
      <c r="E47" s="611">
        <v>69702</v>
      </c>
      <c r="F47" s="611">
        <v>33781</v>
      </c>
      <c r="G47" s="615">
        <v>35921</v>
      </c>
      <c r="H47" s="611">
        <v>629</v>
      </c>
      <c r="I47" s="610">
        <v>0.9</v>
      </c>
      <c r="J47" s="611">
        <v>30276</v>
      </c>
      <c r="K47" s="611">
        <v>28846</v>
      </c>
      <c r="L47" s="611">
        <v>1430</v>
      </c>
      <c r="M47" s="616">
        <v>5</v>
      </c>
    </row>
    <row r="48" spans="1:13">
      <c r="A48" s="613" t="s">
        <v>179</v>
      </c>
      <c r="B48" s="614">
        <v>32826</v>
      </c>
      <c r="C48" s="611">
        <v>15176</v>
      </c>
      <c r="D48" s="615">
        <v>17650</v>
      </c>
      <c r="E48" s="611">
        <v>34995</v>
      </c>
      <c r="F48" s="611">
        <v>16279</v>
      </c>
      <c r="G48" s="615">
        <v>18716</v>
      </c>
      <c r="H48" s="611">
        <v>-2169</v>
      </c>
      <c r="I48" s="610">
        <v>-6.2</v>
      </c>
      <c r="J48" s="611">
        <v>14844</v>
      </c>
      <c r="K48" s="611">
        <v>15054</v>
      </c>
      <c r="L48" s="611">
        <v>-210</v>
      </c>
      <c r="M48" s="616">
        <v>-1.4</v>
      </c>
    </row>
    <row r="49" spans="1:13">
      <c r="A49" s="613" t="s">
        <v>180</v>
      </c>
      <c r="B49" s="614">
        <v>58171</v>
      </c>
      <c r="C49" s="611">
        <v>27763</v>
      </c>
      <c r="D49" s="615">
        <v>30408</v>
      </c>
      <c r="E49" s="611">
        <v>59064</v>
      </c>
      <c r="F49" s="611">
        <v>28273</v>
      </c>
      <c r="G49" s="615">
        <v>30791</v>
      </c>
      <c r="H49" s="611">
        <v>-893</v>
      </c>
      <c r="I49" s="610">
        <v>-1.5</v>
      </c>
      <c r="J49" s="611">
        <v>24640</v>
      </c>
      <c r="K49" s="611">
        <v>23551</v>
      </c>
      <c r="L49" s="611">
        <v>1089</v>
      </c>
      <c r="M49" s="616">
        <v>4.5999999999999996</v>
      </c>
    </row>
    <row r="50" spans="1:13">
      <c r="A50" s="613" t="s">
        <v>181</v>
      </c>
      <c r="B50" s="614">
        <v>56869</v>
      </c>
      <c r="C50" s="611">
        <v>27324</v>
      </c>
      <c r="D50" s="615">
        <v>29545</v>
      </c>
      <c r="E50" s="611">
        <v>57436</v>
      </c>
      <c r="F50" s="611">
        <v>27548</v>
      </c>
      <c r="G50" s="615">
        <v>29888</v>
      </c>
      <c r="H50" s="611">
        <v>-567</v>
      </c>
      <c r="I50" s="610">
        <v>-1</v>
      </c>
      <c r="J50" s="611">
        <v>23102</v>
      </c>
      <c r="K50" s="611">
        <v>22632</v>
      </c>
      <c r="L50" s="611">
        <v>470</v>
      </c>
      <c r="M50" s="616">
        <v>2.1</v>
      </c>
    </row>
    <row r="51" spans="1:13">
      <c r="A51" s="624" t="s">
        <v>182</v>
      </c>
      <c r="B51" s="625">
        <v>44302</v>
      </c>
      <c r="C51" s="626">
        <v>20542</v>
      </c>
      <c r="D51" s="627">
        <v>23760</v>
      </c>
      <c r="E51" s="626">
        <v>46390</v>
      </c>
      <c r="F51" s="626">
        <v>21641</v>
      </c>
      <c r="G51" s="627">
        <v>24749</v>
      </c>
      <c r="H51" s="626">
        <v>-2088</v>
      </c>
      <c r="I51" s="628">
        <v>-4.5</v>
      </c>
      <c r="J51" s="626">
        <v>18337</v>
      </c>
      <c r="K51" s="626">
        <v>18508</v>
      </c>
      <c r="L51" s="626">
        <v>-171</v>
      </c>
      <c r="M51" s="629">
        <v>-0.9</v>
      </c>
    </row>
    <row r="52" spans="1:13">
      <c r="A52" s="630"/>
      <c r="B52" s="631"/>
      <c r="C52" s="631"/>
      <c r="D52" s="631"/>
      <c r="E52" s="631"/>
      <c r="F52" s="631"/>
      <c r="G52" s="631"/>
      <c r="H52" s="631"/>
      <c r="I52" s="631"/>
      <c r="J52" s="631"/>
      <c r="K52" s="632"/>
      <c r="L52" s="632"/>
      <c r="M52" s="633" t="s">
        <v>64</v>
      </c>
    </row>
  </sheetData>
  <mergeCells count="11">
    <mergeCell ref="A3:A5"/>
    <mergeCell ref="B4:D4"/>
    <mergeCell ref="E4:G4"/>
    <mergeCell ref="H4:H5"/>
    <mergeCell ref="L4:L5"/>
    <mergeCell ref="M4:M5"/>
    <mergeCell ref="B3:I3"/>
    <mergeCell ref="I4:I5"/>
    <mergeCell ref="J4:J5"/>
    <mergeCell ref="K4:K5"/>
    <mergeCell ref="J3:M3"/>
  </mergeCells>
  <phoneticPr fontId="3"/>
  <pageMargins left="0.7" right="0.7" top="0.75" bottom="0.75" header="0.3" footer="0.3"/>
  <pageSetup paperSize="9" scale="75"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7"/>
  <sheetViews>
    <sheetView zoomScaleNormal="100" zoomScaleSheetLayoutView="100" workbookViewId="0">
      <selection activeCell="F39" sqref="F39"/>
    </sheetView>
  </sheetViews>
  <sheetFormatPr defaultRowHeight="13.5"/>
  <cols>
    <col min="1" max="20" width="10.625" style="23" customWidth="1"/>
    <col min="21" max="16384" width="9" style="23"/>
  </cols>
  <sheetData>
    <row r="1" spans="1:20" ht="21">
      <c r="A1" s="59" t="s">
        <v>183</v>
      </c>
      <c r="B1" s="1"/>
      <c r="C1" s="22"/>
      <c r="D1" s="22"/>
      <c r="E1" s="22"/>
      <c r="F1" s="19"/>
      <c r="G1" s="19"/>
      <c r="H1" s="19"/>
      <c r="I1" s="19"/>
      <c r="J1" s="19"/>
      <c r="K1" s="19"/>
      <c r="L1" s="19"/>
      <c r="M1" s="19"/>
      <c r="N1" s="19"/>
      <c r="O1" s="19"/>
      <c r="P1" s="19"/>
      <c r="Q1" s="19"/>
      <c r="R1" s="19"/>
      <c r="S1" s="19"/>
      <c r="T1" s="19"/>
    </row>
    <row r="2" spans="1:20" ht="18" thickBot="1">
      <c r="A2" s="195"/>
      <c r="B2" s="195"/>
      <c r="C2" s="195"/>
      <c r="D2" s="195"/>
      <c r="E2" s="196" t="s">
        <v>682</v>
      </c>
      <c r="F2" s="195"/>
      <c r="G2" s="195"/>
      <c r="H2" s="19"/>
      <c r="I2" s="19"/>
      <c r="J2" s="19"/>
      <c r="K2" s="19"/>
      <c r="L2" s="19"/>
      <c r="M2" s="19"/>
      <c r="N2" s="19"/>
      <c r="O2" s="19"/>
      <c r="P2" s="19"/>
      <c r="Q2" s="19"/>
      <c r="R2" s="19"/>
      <c r="S2" s="19"/>
    </row>
    <row r="3" spans="1:20" ht="14.25" thickTop="1">
      <c r="A3" s="230" t="s">
        <v>185</v>
      </c>
      <c r="B3" s="219" t="s">
        <v>186</v>
      </c>
      <c r="C3" s="220"/>
      <c r="D3" s="220"/>
      <c r="E3" s="222" t="s">
        <v>12</v>
      </c>
      <c r="F3" s="182"/>
      <c r="G3" s="182"/>
      <c r="H3" s="182"/>
      <c r="I3" s="182"/>
      <c r="J3" s="182"/>
      <c r="K3" s="182"/>
      <c r="L3" s="182"/>
      <c r="M3" s="182"/>
      <c r="N3" s="182"/>
      <c r="O3" s="182"/>
      <c r="P3" s="182"/>
      <c r="Q3" s="182"/>
      <c r="R3" s="182"/>
      <c r="S3" s="182"/>
      <c r="T3" s="182"/>
    </row>
    <row r="4" spans="1:20">
      <c r="A4" s="231"/>
      <c r="B4" s="181" t="s">
        <v>16</v>
      </c>
      <c r="C4" s="181" t="s">
        <v>17</v>
      </c>
      <c r="D4" s="181" t="s">
        <v>18</v>
      </c>
      <c r="E4" s="223"/>
      <c r="F4" s="182"/>
      <c r="G4" s="191"/>
      <c r="H4" s="191"/>
      <c r="I4" s="191"/>
      <c r="J4" s="182"/>
      <c r="K4" s="182"/>
      <c r="L4" s="191"/>
      <c r="M4" s="191"/>
      <c r="N4" s="191"/>
      <c r="O4" s="182"/>
      <c r="P4" s="182"/>
      <c r="Q4" s="191"/>
      <c r="R4" s="191"/>
      <c r="S4" s="191"/>
      <c r="T4" s="182"/>
    </row>
    <row r="5" spans="1:20">
      <c r="A5" s="197" t="s">
        <v>187</v>
      </c>
      <c r="B5" s="89">
        <f>C5+D5</f>
        <v>5183687</v>
      </c>
      <c r="C5" s="90">
        <v>2450393</v>
      </c>
      <c r="D5" s="90">
        <v>2733294</v>
      </c>
      <c r="E5" s="179">
        <v>2796536</v>
      </c>
    </row>
    <row r="6" spans="1:20">
      <c r="A6" s="198" t="s">
        <v>145</v>
      </c>
      <c r="B6" s="188">
        <f>C6+D6</f>
        <v>4275175</v>
      </c>
      <c r="C6" s="187">
        <v>2011739</v>
      </c>
      <c r="D6" s="187">
        <v>2263436</v>
      </c>
      <c r="E6" s="188">
        <v>2333451</v>
      </c>
    </row>
    <row r="7" spans="1:20">
      <c r="A7" s="198" t="s">
        <v>146</v>
      </c>
      <c r="B7" s="188">
        <f>C7+D7</f>
        <v>908512</v>
      </c>
      <c r="C7" s="187">
        <v>438654</v>
      </c>
      <c r="D7" s="187">
        <v>469858</v>
      </c>
      <c r="E7" s="188">
        <v>463085</v>
      </c>
    </row>
    <row r="8" spans="1:20">
      <c r="A8" s="198"/>
      <c r="B8" s="184"/>
      <c r="C8" s="183"/>
      <c r="D8" s="36"/>
      <c r="E8" s="184"/>
    </row>
    <row r="9" spans="1:20">
      <c r="A9" s="185" t="s">
        <v>191</v>
      </c>
      <c r="B9" s="190">
        <f t="shared" ref="B9:B35" si="0">C9+D9</f>
        <v>277220</v>
      </c>
      <c r="C9" s="189">
        <v>130180</v>
      </c>
      <c r="D9" s="189">
        <v>147040</v>
      </c>
      <c r="E9" s="190">
        <v>148349</v>
      </c>
    </row>
    <row r="10" spans="1:20">
      <c r="A10" s="199" t="s">
        <v>701</v>
      </c>
      <c r="B10" s="188">
        <f t="shared" si="0"/>
        <v>212419</v>
      </c>
      <c r="C10" s="187">
        <v>99395</v>
      </c>
      <c r="D10" s="187">
        <v>113024</v>
      </c>
      <c r="E10" s="188">
        <v>116219</v>
      </c>
    </row>
    <row r="11" spans="1:20">
      <c r="A11" s="199" t="s">
        <v>692</v>
      </c>
      <c r="B11" s="188">
        <f t="shared" si="0"/>
        <v>7055</v>
      </c>
      <c r="C11" s="187">
        <v>3290</v>
      </c>
      <c r="D11" s="187">
        <v>3765</v>
      </c>
      <c r="E11" s="188">
        <v>4188</v>
      </c>
    </row>
    <row r="12" spans="1:20">
      <c r="A12" s="199" t="s">
        <v>157</v>
      </c>
      <c r="B12" s="188">
        <f t="shared" si="0"/>
        <v>78112</v>
      </c>
      <c r="C12" s="187">
        <v>36487</v>
      </c>
      <c r="D12" s="187">
        <v>41625</v>
      </c>
      <c r="E12" s="188">
        <v>41262</v>
      </c>
    </row>
    <row r="13" spans="1:20">
      <c r="A13" s="199" t="s">
        <v>693</v>
      </c>
      <c r="B13" s="188">
        <f t="shared" si="0"/>
        <v>20001</v>
      </c>
      <c r="C13" s="187">
        <v>9518</v>
      </c>
      <c r="D13" s="187">
        <v>10483</v>
      </c>
      <c r="E13" s="188">
        <v>11101</v>
      </c>
    </row>
    <row r="14" spans="1:20">
      <c r="A14" s="199" t="s">
        <v>694</v>
      </c>
      <c r="B14" s="188">
        <f t="shared" si="0"/>
        <v>12430</v>
      </c>
      <c r="C14" s="187">
        <v>5688</v>
      </c>
      <c r="D14" s="187">
        <v>6742</v>
      </c>
      <c r="E14" s="188">
        <v>7134</v>
      </c>
    </row>
    <row r="15" spans="1:20">
      <c r="A15" s="199" t="s">
        <v>695</v>
      </c>
      <c r="B15" s="188">
        <f t="shared" si="0"/>
        <v>9368</v>
      </c>
      <c r="C15" s="187">
        <v>4277</v>
      </c>
      <c r="D15" s="187">
        <v>5091</v>
      </c>
      <c r="E15" s="188">
        <v>5626</v>
      </c>
    </row>
    <row r="16" spans="1:20">
      <c r="A16" s="199" t="s">
        <v>696</v>
      </c>
      <c r="B16" s="188">
        <f t="shared" si="0"/>
        <v>7930</v>
      </c>
      <c r="C16" s="187">
        <v>3629</v>
      </c>
      <c r="D16" s="187">
        <v>4301</v>
      </c>
      <c r="E16" s="188">
        <v>4648</v>
      </c>
    </row>
    <row r="17" spans="1:5">
      <c r="A17" s="199" t="s">
        <v>697</v>
      </c>
      <c r="B17" s="188">
        <f t="shared" si="0"/>
        <v>38780</v>
      </c>
      <c r="C17" s="187">
        <v>18459</v>
      </c>
      <c r="D17" s="187">
        <v>20321</v>
      </c>
      <c r="E17" s="188">
        <v>21166</v>
      </c>
    </row>
    <row r="18" spans="1:5">
      <c r="A18" s="199" t="s">
        <v>698</v>
      </c>
      <c r="B18" s="188">
        <f t="shared" si="0"/>
        <v>16169</v>
      </c>
      <c r="C18" s="187">
        <v>7458</v>
      </c>
      <c r="D18" s="187">
        <v>8711</v>
      </c>
      <c r="E18" s="188">
        <v>8678</v>
      </c>
    </row>
    <row r="19" spans="1:5">
      <c r="A19" s="199" t="s">
        <v>174</v>
      </c>
      <c r="B19" s="188">
        <f t="shared" si="0"/>
        <v>2916</v>
      </c>
      <c r="C19" s="187">
        <v>1392</v>
      </c>
      <c r="D19" s="187">
        <v>1524</v>
      </c>
      <c r="E19" s="188">
        <v>1761</v>
      </c>
    </row>
    <row r="20" spans="1:5">
      <c r="A20" s="199" t="s">
        <v>699</v>
      </c>
      <c r="B20" s="188">
        <f t="shared" si="0"/>
        <v>19658</v>
      </c>
      <c r="C20" s="187">
        <v>9197</v>
      </c>
      <c r="D20" s="187">
        <v>10461</v>
      </c>
      <c r="E20" s="188">
        <v>10655</v>
      </c>
    </row>
    <row r="21" spans="1:5">
      <c r="A21" s="199" t="s">
        <v>700</v>
      </c>
      <c r="B21" s="188">
        <f t="shared" si="0"/>
        <v>64801</v>
      </c>
      <c r="C21" s="187">
        <v>30785</v>
      </c>
      <c r="D21" s="187">
        <v>34016</v>
      </c>
      <c r="E21" s="188">
        <v>32130</v>
      </c>
    </row>
    <row r="22" spans="1:5">
      <c r="A22" s="199" t="s">
        <v>702</v>
      </c>
      <c r="B22" s="188">
        <f t="shared" si="0"/>
        <v>7378</v>
      </c>
      <c r="C22" s="187">
        <v>3523</v>
      </c>
      <c r="D22" s="187">
        <v>3855</v>
      </c>
      <c r="E22" s="188">
        <v>3475</v>
      </c>
    </row>
    <row r="23" spans="1:5">
      <c r="A23" s="199" t="s">
        <v>203</v>
      </c>
      <c r="B23" s="188">
        <f t="shared" si="0"/>
        <v>5090</v>
      </c>
      <c r="C23" s="187">
        <v>2413</v>
      </c>
      <c r="D23" s="187">
        <v>2677</v>
      </c>
      <c r="E23" s="188">
        <v>2712</v>
      </c>
    </row>
    <row r="24" spans="1:5">
      <c r="A24" s="199" t="s">
        <v>205</v>
      </c>
      <c r="B24" s="188">
        <f t="shared" si="0"/>
        <v>2698</v>
      </c>
      <c r="C24" s="187">
        <v>1237</v>
      </c>
      <c r="D24" s="187">
        <v>1461</v>
      </c>
      <c r="E24" s="188">
        <v>1648</v>
      </c>
    </row>
    <row r="25" spans="1:5">
      <c r="A25" s="199" t="s">
        <v>703</v>
      </c>
      <c r="B25" s="188">
        <f t="shared" si="0"/>
        <v>4871</v>
      </c>
      <c r="C25" s="187">
        <v>2329</v>
      </c>
      <c r="D25" s="187">
        <v>2542</v>
      </c>
      <c r="E25" s="188">
        <v>2380</v>
      </c>
    </row>
    <row r="26" spans="1:5">
      <c r="A26" s="199" t="s">
        <v>704</v>
      </c>
      <c r="B26" s="188">
        <f t="shared" si="0"/>
        <v>10336</v>
      </c>
      <c r="C26" s="187">
        <v>4970</v>
      </c>
      <c r="D26" s="187">
        <v>5366</v>
      </c>
      <c r="E26" s="188">
        <v>4924</v>
      </c>
    </row>
    <row r="27" spans="1:5">
      <c r="A27" s="199" t="s">
        <v>705</v>
      </c>
      <c r="B27" s="188">
        <f t="shared" si="0"/>
        <v>11308</v>
      </c>
      <c r="C27" s="187">
        <v>5262</v>
      </c>
      <c r="D27" s="187">
        <v>6046</v>
      </c>
      <c r="E27" s="188">
        <v>5780</v>
      </c>
    </row>
    <row r="28" spans="1:5">
      <c r="A28" s="199" t="s">
        <v>706</v>
      </c>
      <c r="B28" s="188">
        <f t="shared" si="0"/>
        <v>2955</v>
      </c>
      <c r="C28" s="187">
        <v>1501</v>
      </c>
      <c r="D28" s="187">
        <v>1454</v>
      </c>
      <c r="E28" s="188">
        <v>1585</v>
      </c>
    </row>
    <row r="29" spans="1:5">
      <c r="A29" s="199" t="s">
        <v>707</v>
      </c>
      <c r="B29" s="188">
        <f t="shared" si="0"/>
        <v>1692</v>
      </c>
      <c r="C29" s="187">
        <v>817</v>
      </c>
      <c r="D29" s="187">
        <v>875</v>
      </c>
      <c r="E29" s="188">
        <v>818</v>
      </c>
    </row>
    <row r="30" spans="1:5">
      <c r="A30" s="200" t="s">
        <v>211</v>
      </c>
      <c r="B30" s="188">
        <f t="shared" si="0"/>
        <v>6507</v>
      </c>
      <c r="C30" s="187">
        <v>3035</v>
      </c>
      <c r="D30" s="187">
        <v>3472</v>
      </c>
      <c r="E30" s="188">
        <v>2994</v>
      </c>
    </row>
    <row r="31" spans="1:5">
      <c r="A31" s="199" t="s">
        <v>212</v>
      </c>
      <c r="B31" s="188">
        <f t="shared" si="0"/>
        <v>2757</v>
      </c>
      <c r="C31" s="187">
        <v>1312</v>
      </c>
      <c r="D31" s="187">
        <v>1445</v>
      </c>
      <c r="E31" s="188">
        <v>1368</v>
      </c>
    </row>
    <row r="32" spans="1:5">
      <c r="A32" s="199" t="s">
        <v>213</v>
      </c>
      <c r="B32" s="188">
        <f t="shared" si="0"/>
        <v>2331</v>
      </c>
      <c r="C32" s="187">
        <v>1082</v>
      </c>
      <c r="D32" s="187">
        <v>1249</v>
      </c>
      <c r="E32" s="188">
        <v>1118</v>
      </c>
    </row>
    <row r="33" spans="1:5">
      <c r="A33" s="199" t="s">
        <v>708</v>
      </c>
      <c r="B33" s="188">
        <f t="shared" si="0"/>
        <v>2214</v>
      </c>
      <c r="C33" s="187">
        <v>1077</v>
      </c>
      <c r="D33" s="187">
        <v>1137</v>
      </c>
      <c r="E33" s="188">
        <v>1076</v>
      </c>
    </row>
    <row r="34" spans="1:5">
      <c r="A34" s="199" t="s">
        <v>709</v>
      </c>
      <c r="B34" s="188">
        <f t="shared" si="0"/>
        <v>1713</v>
      </c>
      <c r="C34" s="187">
        <v>824</v>
      </c>
      <c r="D34" s="187">
        <v>889</v>
      </c>
      <c r="E34" s="188">
        <v>795</v>
      </c>
    </row>
    <row r="35" spans="1:5">
      <c r="A35" s="199" t="s">
        <v>710</v>
      </c>
      <c r="B35" s="188">
        <f t="shared" si="0"/>
        <v>2951</v>
      </c>
      <c r="C35" s="187">
        <v>1403</v>
      </c>
      <c r="D35" s="187">
        <v>1548</v>
      </c>
      <c r="E35" s="188">
        <v>1457</v>
      </c>
    </row>
    <row r="36" spans="1:5">
      <c r="A36" s="2"/>
      <c r="B36" s="37"/>
      <c r="C36" s="39"/>
      <c r="D36" s="40"/>
      <c r="E36" s="41"/>
    </row>
    <row r="37" spans="1:5">
      <c r="A37" s="185" t="s">
        <v>219</v>
      </c>
      <c r="B37" s="190">
        <f t="shared" ref="B37:B57" si="1">C37+D37</f>
        <v>2382414</v>
      </c>
      <c r="C37" s="189">
        <v>1121654</v>
      </c>
      <c r="D37" s="189">
        <v>1260760</v>
      </c>
      <c r="E37" s="190">
        <v>1297047</v>
      </c>
    </row>
    <row r="38" spans="1:5">
      <c r="A38" s="199" t="s">
        <v>701</v>
      </c>
      <c r="B38" s="188">
        <f t="shared" si="1"/>
        <v>2364056</v>
      </c>
      <c r="C38" s="187">
        <v>1112745</v>
      </c>
      <c r="D38" s="187">
        <v>1251311</v>
      </c>
      <c r="E38" s="188">
        <v>1287951</v>
      </c>
    </row>
    <row r="39" spans="1:5">
      <c r="A39" s="199" t="s">
        <v>222</v>
      </c>
      <c r="B39" s="188">
        <f t="shared" si="1"/>
        <v>1960668</v>
      </c>
      <c r="C39" s="187">
        <v>916289</v>
      </c>
      <c r="D39" s="187">
        <v>1044379</v>
      </c>
      <c r="E39" s="188">
        <v>1087058</v>
      </c>
    </row>
    <row r="40" spans="1:5">
      <c r="A40" s="199" t="s">
        <v>223</v>
      </c>
      <c r="B40" s="184">
        <f t="shared" si="1"/>
        <v>241244</v>
      </c>
      <c r="C40" s="187">
        <v>109387</v>
      </c>
      <c r="D40" s="187">
        <v>131857</v>
      </c>
      <c r="E40" s="188">
        <v>147899</v>
      </c>
    </row>
    <row r="41" spans="1:5">
      <c r="A41" s="199" t="s">
        <v>224</v>
      </c>
      <c r="B41" s="184">
        <f t="shared" si="1"/>
        <v>285887</v>
      </c>
      <c r="C41" s="187">
        <v>135929</v>
      </c>
      <c r="D41" s="187">
        <v>149958</v>
      </c>
      <c r="E41" s="188">
        <v>154731</v>
      </c>
    </row>
    <row r="42" spans="1:5">
      <c r="A42" s="199" t="s">
        <v>225</v>
      </c>
      <c r="B42" s="184">
        <f t="shared" si="1"/>
        <v>261971</v>
      </c>
      <c r="C42" s="187">
        <v>124323</v>
      </c>
      <c r="D42" s="187">
        <v>137648</v>
      </c>
      <c r="E42" s="188">
        <v>145265</v>
      </c>
    </row>
    <row r="43" spans="1:5">
      <c r="A43" s="199" t="s">
        <v>226</v>
      </c>
      <c r="B43" s="184">
        <f t="shared" si="1"/>
        <v>213280</v>
      </c>
      <c r="C43" s="187">
        <v>101350</v>
      </c>
      <c r="D43" s="187">
        <v>111930</v>
      </c>
      <c r="E43" s="188">
        <v>125352</v>
      </c>
    </row>
    <row r="44" spans="1:5">
      <c r="A44" s="199" t="s">
        <v>228</v>
      </c>
      <c r="B44" s="184">
        <f t="shared" si="1"/>
        <v>225082</v>
      </c>
      <c r="C44" s="187">
        <v>104101</v>
      </c>
      <c r="D44" s="187">
        <v>120981</v>
      </c>
      <c r="E44" s="188">
        <v>131333</v>
      </c>
    </row>
    <row r="45" spans="1:5">
      <c r="A45" s="199" t="s">
        <v>231</v>
      </c>
      <c r="B45" s="184">
        <f t="shared" si="1"/>
        <v>135314</v>
      </c>
      <c r="C45" s="187">
        <v>62819</v>
      </c>
      <c r="D45" s="187">
        <v>72495</v>
      </c>
      <c r="E45" s="188">
        <v>73204</v>
      </c>
    </row>
    <row r="46" spans="1:5">
      <c r="A46" s="199" t="s">
        <v>233</v>
      </c>
      <c r="B46" s="184">
        <f t="shared" si="1"/>
        <v>218245</v>
      </c>
      <c r="C46" s="187">
        <v>100717</v>
      </c>
      <c r="D46" s="187">
        <v>117528</v>
      </c>
      <c r="E46" s="188">
        <v>118504</v>
      </c>
    </row>
    <row r="47" spans="1:5">
      <c r="A47" s="199" t="s">
        <v>235</v>
      </c>
      <c r="B47" s="188">
        <f t="shared" si="1"/>
        <v>125687</v>
      </c>
      <c r="C47" s="187">
        <v>57534</v>
      </c>
      <c r="D47" s="187">
        <v>68153</v>
      </c>
      <c r="E47" s="188">
        <v>66294</v>
      </c>
    </row>
    <row r="48" spans="1:5">
      <c r="A48" s="199" t="s">
        <v>236</v>
      </c>
      <c r="B48" s="188">
        <f t="shared" si="1"/>
        <v>141958</v>
      </c>
      <c r="C48" s="187">
        <v>66915</v>
      </c>
      <c r="D48" s="187">
        <v>75043</v>
      </c>
      <c r="E48" s="188">
        <v>70927</v>
      </c>
    </row>
    <row r="49" spans="1:5">
      <c r="A49" s="199" t="s">
        <v>238</v>
      </c>
      <c r="B49" s="188">
        <f t="shared" si="1"/>
        <v>112000</v>
      </c>
      <c r="C49" s="187">
        <v>53214</v>
      </c>
      <c r="D49" s="187">
        <v>58786</v>
      </c>
      <c r="E49" s="188">
        <v>53549</v>
      </c>
    </row>
    <row r="50" spans="1:5">
      <c r="A50" s="54" t="s">
        <v>711</v>
      </c>
      <c r="B50" s="190">
        <f t="shared" si="1"/>
        <v>119701</v>
      </c>
      <c r="C50" s="189">
        <v>56808</v>
      </c>
      <c r="D50" s="189">
        <v>62893</v>
      </c>
      <c r="E50" s="190">
        <v>59124</v>
      </c>
    </row>
    <row r="51" spans="1:5">
      <c r="A51" s="199" t="s">
        <v>712</v>
      </c>
      <c r="B51" s="188">
        <f t="shared" si="1"/>
        <v>97716</v>
      </c>
      <c r="C51" s="187">
        <v>49626</v>
      </c>
      <c r="D51" s="187">
        <v>48090</v>
      </c>
      <c r="E51" s="188">
        <v>50961</v>
      </c>
    </row>
    <row r="52" spans="1:5">
      <c r="A52" s="199" t="s">
        <v>713</v>
      </c>
      <c r="B52" s="188">
        <f t="shared" si="1"/>
        <v>70108</v>
      </c>
      <c r="C52" s="187">
        <v>34141</v>
      </c>
      <c r="D52" s="187">
        <v>35967</v>
      </c>
      <c r="E52" s="188">
        <v>34470</v>
      </c>
    </row>
    <row r="53" spans="1:5">
      <c r="A53" s="199" t="s">
        <v>180</v>
      </c>
      <c r="B53" s="188">
        <f t="shared" si="1"/>
        <v>57767</v>
      </c>
      <c r="C53" s="187">
        <v>27724</v>
      </c>
      <c r="D53" s="187">
        <v>30043</v>
      </c>
      <c r="E53" s="188">
        <v>28091</v>
      </c>
    </row>
    <row r="54" spans="1:5">
      <c r="A54" s="199" t="s">
        <v>714</v>
      </c>
      <c r="B54" s="188">
        <f t="shared" si="1"/>
        <v>58096</v>
      </c>
      <c r="C54" s="187">
        <v>28157</v>
      </c>
      <c r="D54" s="187">
        <v>29939</v>
      </c>
      <c r="E54" s="188">
        <v>28247</v>
      </c>
    </row>
    <row r="55" spans="1:5">
      <c r="A55" s="199" t="s">
        <v>700</v>
      </c>
      <c r="B55" s="188">
        <f t="shared" si="1"/>
        <v>18358</v>
      </c>
      <c r="C55" s="187">
        <v>8909</v>
      </c>
      <c r="D55" s="187">
        <v>9449</v>
      </c>
      <c r="E55" s="188">
        <v>9096</v>
      </c>
    </row>
    <row r="56" spans="1:5">
      <c r="A56" s="199" t="s">
        <v>715</v>
      </c>
      <c r="B56" s="188">
        <f t="shared" si="1"/>
        <v>15445</v>
      </c>
      <c r="C56" s="187">
        <v>7506</v>
      </c>
      <c r="D56" s="187">
        <v>7939</v>
      </c>
      <c r="E56" s="188">
        <v>7718</v>
      </c>
    </row>
    <row r="57" spans="1:5">
      <c r="A57" s="199" t="s">
        <v>244</v>
      </c>
      <c r="B57" s="188">
        <f t="shared" si="1"/>
        <v>2913</v>
      </c>
      <c r="C57" s="187">
        <v>1403</v>
      </c>
      <c r="D57" s="187">
        <v>1510</v>
      </c>
      <c r="E57" s="188">
        <v>1378</v>
      </c>
    </row>
    <row r="58" spans="1:5">
      <c r="A58" s="2"/>
      <c r="B58" s="37"/>
      <c r="C58" s="42"/>
      <c r="D58" s="38"/>
      <c r="E58" s="41"/>
    </row>
    <row r="59" spans="1:5">
      <c r="A59" s="185" t="s">
        <v>246</v>
      </c>
      <c r="B59" s="190">
        <f>C59+D59</f>
        <v>196847</v>
      </c>
      <c r="C59" s="189">
        <v>91928</v>
      </c>
      <c r="D59" s="189">
        <v>104919</v>
      </c>
      <c r="E59" s="190">
        <v>108547</v>
      </c>
    </row>
    <row r="60" spans="1:5">
      <c r="A60" s="199" t="s">
        <v>716</v>
      </c>
      <c r="B60" s="188">
        <f>C60+D60</f>
        <v>110426</v>
      </c>
      <c r="C60" s="187">
        <v>49829</v>
      </c>
      <c r="D60" s="187">
        <v>60597</v>
      </c>
      <c r="E60" s="188">
        <v>61929</v>
      </c>
    </row>
    <row r="61" spans="1:5">
      <c r="A61" s="199" t="s">
        <v>700</v>
      </c>
      <c r="B61" s="188">
        <f t="shared" ref="B61:B64" si="2">C61+D61</f>
        <v>86421</v>
      </c>
      <c r="C61" s="187">
        <v>42099</v>
      </c>
      <c r="D61" s="187">
        <v>44322</v>
      </c>
      <c r="E61" s="188">
        <v>46618</v>
      </c>
    </row>
    <row r="62" spans="1:5">
      <c r="A62" s="199" t="s">
        <v>717</v>
      </c>
      <c r="B62" s="188">
        <f t="shared" si="2"/>
        <v>1352</v>
      </c>
      <c r="C62" s="187">
        <v>667</v>
      </c>
      <c r="D62" s="187">
        <v>685</v>
      </c>
      <c r="E62" s="188">
        <v>775</v>
      </c>
    </row>
    <row r="63" spans="1:5">
      <c r="A63" s="199" t="s">
        <v>718</v>
      </c>
      <c r="B63" s="188">
        <f t="shared" si="2"/>
        <v>2799</v>
      </c>
      <c r="C63" s="187">
        <v>1388</v>
      </c>
      <c r="D63" s="187">
        <v>1411</v>
      </c>
      <c r="E63" s="188">
        <v>1594</v>
      </c>
    </row>
    <row r="64" spans="1:5">
      <c r="A64" s="199" t="s">
        <v>252</v>
      </c>
      <c r="B64" s="188">
        <f t="shared" si="2"/>
        <v>2690</v>
      </c>
      <c r="C64" s="187">
        <v>1291</v>
      </c>
      <c r="D64" s="187">
        <v>1399</v>
      </c>
      <c r="E64" s="188">
        <v>1465</v>
      </c>
    </row>
    <row r="65" spans="1:20">
      <c r="A65" s="201" t="s">
        <v>719</v>
      </c>
      <c r="B65" s="188">
        <f t="shared" ref="B65:B80" si="3">C65+D65</f>
        <v>4547</v>
      </c>
      <c r="C65" s="187">
        <v>2195</v>
      </c>
      <c r="D65" s="187">
        <v>2352</v>
      </c>
      <c r="E65" s="188">
        <v>2339</v>
      </c>
      <c r="F65" s="198"/>
      <c r="G65" s="198"/>
      <c r="H65" s="202"/>
      <c r="I65" s="202"/>
      <c r="J65" s="202"/>
      <c r="K65" s="198"/>
      <c r="L65" s="202"/>
      <c r="M65" s="202"/>
      <c r="N65" s="202"/>
      <c r="O65" s="202"/>
    </row>
    <row r="66" spans="1:20">
      <c r="A66" s="201" t="s">
        <v>188</v>
      </c>
      <c r="B66" s="188">
        <f t="shared" si="3"/>
        <v>4946</v>
      </c>
      <c r="C66" s="187">
        <v>2465</v>
      </c>
      <c r="D66" s="187">
        <v>2481</v>
      </c>
      <c r="E66" s="188">
        <v>2550</v>
      </c>
      <c r="F66" s="22"/>
      <c r="G66" s="19"/>
      <c r="H66" s="22"/>
      <c r="I66" s="22"/>
      <c r="J66" s="22"/>
      <c r="K66" s="22"/>
      <c r="L66" s="22"/>
      <c r="M66" s="22"/>
      <c r="N66" s="22"/>
      <c r="O66" s="22"/>
      <c r="P66" s="22"/>
      <c r="Q66" s="22"/>
      <c r="R66" s="22"/>
      <c r="S66" s="22"/>
      <c r="T66" s="22"/>
    </row>
    <row r="67" spans="1:20">
      <c r="A67" s="201" t="s">
        <v>720</v>
      </c>
      <c r="B67" s="188">
        <f t="shared" si="3"/>
        <v>1951</v>
      </c>
      <c r="C67" s="187">
        <v>974</v>
      </c>
      <c r="D67" s="187">
        <v>977</v>
      </c>
      <c r="E67" s="188">
        <v>941</v>
      </c>
    </row>
    <row r="68" spans="1:20">
      <c r="A68" s="201" t="s">
        <v>189</v>
      </c>
      <c r="B68" s="188">
        <f t="shared" si="3"/>
        <v>1895</v>
      </c>
      <c r="C68" s="187">
        <v>969</v>
      </c>
      <c r="D68" s="187">
        <v>926</v>
      </c>
      <c r="E68" s="188">
        <v>1007</v>
      </c>
    </row>
    <row r="69" spans="1:20">
      <c r="A69" s="201" t="s">
        <v>192</v>
      </c>
      <c r="B69" s="188">
        <f t="shared" si="3"/>
        <v>2078</v>
      </c>
      <c r="C69" s="187">
        <v>1051</v>
      </c>
      <c r="D69" s="187">
        <v>1027</v>
      </c>
      <c r="E69" s="188">
        <v>1222</v>
      </c>
    </row>
    <row r="70" spans="1:20">
      <c r="A70" s="201" t="s">
        <v>721</v>
      </c>
      <c r="B70" s="188">
        <f t="shared" si="3"/>
        <v>2853</v>
      </c>
      <c r="C70" s="187">
        <v>1386</v>
      </c>
      <c r="D70" s="187">
        <v>1467</v>
      </c>
      <c r="E70" s="188">
        <v>1419</v>
      </c>
    </row>
    <row r="71" spans="1:20">
      <c r="A71" s="201" t="s">
        <v>194</v>
      </c>
      <c r="B71" s="188">
        <f t="shared" si="3"/>
        <v>14789</v>
      </c>
      <c r="C71" s="187">
        <v>7551</v>
      </c>
      <c r="D71" s="187">
        <v>7238</v>
      </c>
      <c r="E71" s="188">
        <v>7967</v>
      </c>
    </row>
    <row r="72" spans="1:20">
      <c r="A72" s="201" t="s">
        <v>722</v>
      </c>
      <c r="B72" s="188">
        <f t="shared" si="3"/>
        <v>5659</v>
      </c>
      <c r="C72" s="187">
        <v>2881</v>
      </c>
      <c r="D72" s="187">
        <v>2778</v>
      </c>
      <c r="E72" s="188">
        <v>2801</v>
      </c>
    </row>
    <row r="73" spans="1:20">
      <c r="A73" s="201" t="s">
        <v>723</v>
      </c>
      <c r="B73" s="188">
        <f t="shared" si="3"/>
        <v>11658</v>
      </c>
      <c r="C73" s="187">
        <v>5505</v>
      </c>
      <c r="D73" s="187">
        <v>6153</v>
      </c>
      <c r="E73" s="188">
        <v>6535</v>
      </c>
    </row>
    <row r="74" spans="1:20">
      <c r="A74" s="201" t="s">
        <v>724</v>
      </c>
      <c r="B74" s="188">
        <f t="shared" si="3"/>
        <v>1526</v>
      </c>
      <c r="C74" s="187">
        <v>730</v>
      </c>
      <c r="D74" s="187">
        <v>796</v>
      </c>
      <c r="E74" s="188">
        <v>863</v>
      </c>
    </row>
    <row r="75" spans="1:20">
      <c r="A75" s="201" t="s">
        <v>198</v>
      </c>
      <c r="B75" s="188">
        <f t="shared" si="3"/>
        <v>797</v>
      </c>
      <c r="C75" s="187">
        <v>391</v>
      </c>
      <c r="D75" s="187">
        <v>406</v>
      </c>
      <c r="E75" s="188">
        <v>465</v>
      </c>
    </row>
    <row r="76" spans="1:20">
      <c r="A76" s="201" t="s">
        <v>725</v>
      </c>
      <c r="B76" s="188">
        <f t="shared" si="3"/>
        <v>1883</v>
      </c>
      <c r="C76" s="187">
        <v>876</v>
      </c>
      <c r="D76" s="187">
        <v>1007</v>
      </c>
      <c r="E76" s="188">
        <v>1050</v>
      </c>
    </row>
    <row r="77" spans="1:20">
      <c r="A77" s="201" t="s">
        <v>726</v>
      </c>
      <c r="B77" s="188">
        <f t="shared" si="3"/>
        <v>2798</v>
      </c>
      <c r="C77" s="187">
        <v>1315</v>
      </c>
      <c r="D77" s="187">
        <v>1483</v>
      </c>
      <c r="E77" s="188">
        <v>1662</v>
      </c>
    </row>
    <row r="78" spans="1:20">
      <c r="A78" s="201" t="s">
        <v>727</v>
      </c>
      <c r="B78" s="188">
        <f t="shared" si="3"/>
        <v>3165</v>
      </c>
      <c r="C78" s="187">
        <v>1519</v>
      </c>
      <c r="D78" s="187">
        <v>1646</v>
      </c>
      <c r="E78" s="188">
        <v>1652</v>
      </c>
    </row>
    <row r="79" spans="1:20">
      <c r="A79" s="201" t="s">
        <v>728</v>
      </c>
      <c r="B79" s="188">
        <f t="shared" si="3"/>
        <v>17920</v>
      </c>
      <c r="C79" s="187">
        <v>8379</v>
      </c>
      <c r="D79" s="187">
        <v>9541</v>
      </c>
      <c r="E79" s="188">
        <v>9688</v>
      </c>
    </row>
    <row r="80" spans="1:20">
      <c r="A80" s="201" t="s">
        <v>201</v>
      </c>
      <c r="B80" s="188">
        <f t="shared" si="3"/>
        <v>1115</v>
      </c>
      <c r="C80" s="187">
        <v>566</v>
      </c>
      <c r="D80" s="187">
        <v>549</v>
      </c>
      <c r="E80" s="188">
        <v>623</v>
      </c>
    </row>
    <row r="81" spans="1:5">
      <c r="A81" s="203"/>
      <c r="B81" s="41"/>
      <c r="C81" s="43"/>
      <c r="D81" s="43"/>
      <c r="E81" s="41"/>
    </row>
    <row r="82" spans="1:5">
      <c r="A82" s="91" t="s">
        <v>202</v>
      </c>
      <c r="B82" s="190">
        <f t="shared" ref="B82:B95" si="4">C82+D82</f>
        <v>378326</v>
      </c>
      <c r="C82" s="189">
        <v>182817</v>
      </c>
      <c r="D82" s="189">
        <v>195509</v>
      </c>
      <c r="E82" s="190">
        <v>204795</v>
      </c>
    </row>
    <row r="83" spans="1:5">
      <c r="A83" s="201" t="s">
        <v>701</v>
      </c>
      <c r="B83" s="188">
        <f t="shared" si="4"/>
        <v>328550</v>
      </c>
      <c r="C83" s="187">
        <v>158896</v>
      </c>
      <c r="D83" s="187">
        <v>169654</v>
      </c>
      <c r="E83" s="188">
        <v>177293</v>
      </c>
    </row>
    <row r="84" spans="1:5">
      <c r="A84" s="201" t="s">
        <v>729</v>
      </c>
      <c r="B84" s="188">
        <f t="shared" si="4"/>
        <v>79986</v>
      </c>
      <c r="C84" s="187">
        <v>38447</v>
      </c>
      <c r="D84" s="187">
        <v>41539</v>
      </c>
      <c r="E84" s="188">
        <v>44671</v>
      </c>
    </row>
    <row r="85" spans="1:5">
      <c r="A85" s="201" t="s">
        <v>206</v>
      </c>
      <c r="B85" s="188">
        <f t="shared" si="4"/>
        <v>169528</v>
      </c>
      <c r="C85" s="187">
        <v>83030</v>
      </c>
      <c r="D85" s="187">
        <v>86498</v>
      </c>
      <c r="E85" s="188">
        <v>90525</v>
      </c>
    </row>
    <row r="86" spans="1:5">
      <c r="A86" s="201" t="s">
        <v>730</v>
      </c>
      <c r="B86" s="188">
        <f t="shared" si="4"/>
        <v>46135</v>
      </c>
      <c r="C86" s="187">
        <v>22142</v>
      </c>
      <c r="D86" s="187">
        <v>23993</v>
      </c>
      <c r="E86" s="188">
        <v>24384</v>
      </c>
    </row>
    <row r="87" spans="1:5">
      <c r="A87" s="201" t="s">
        <v>731</v>
      </c>
      <c r="B87" s="188">
        <f t="shared" si="4"/>
        <v>32901</v>
      </c>
      <c r="C87" s="187">
        <v>15277</v>
      </c>
      <c r="D87" s="187">
        <v>17624</v>
      </c>
      <c r="E87" s="188">
        <v>17713</v>
      </c>
    </row>
    <row r="88" spans="1:5">
      <c r="A88" s="201" t="s">
        <v>700</v>
      </c>
      <c r="B88" s="188">
        <f t="shared" si="4"/>
        <v>49776</v>
      </c>
      <c r="C88" s="187">
        <v>23921</v>
      </c>
      <c r="D88" s="187">
        <v>25855</v>
      </c>
      <c r="E88" s="188">
        <v>27502</v>
      </c>
    </row>
    <row r="89" spans="1:5">
      <c r="A89" s="201" t="s">
        <v>732</v>
      </c>
      <c r="B89" s="188">
        <f t="shared" si="4"/>
        <v>3731</v>
      </c>
      <c r="C89" s="187">
        <v>1767</v>
      </c>
      <c r="D89" s="187">
        <v>1964</v>
      </c>
      <c r="E89" s="188">
        <v>2080</v>
      </c>
    </row>
    <row r="90" spans="1:5">
      <c r="A90" s="201" t="s">
        <v>733</v>
      </c>
      <c r="B90" s="188">
        <f t="shared" si="4"/>
        <v>2392</v>
      </c>
      <c r="C90" s="187">
        <v>1142</v>
      </c>
      <c r="D90" s="187">
        <v>1250</v>
      </c>
      <c r="E90" s="188">
        <v>1289</v>
      </c>
    </row>
    <row r="91" spans="1:5">
      <c r="A91" s="201" t="s">
        <v>734</v>
      </c>
      <c r="B91" s="188">
        <f t="shared" si="4"/>
        <v>16052</v>
      </c>
      <c r="C91" s="187">
        <v>7613</v>
      </c>
      <c r="D91" s="187">
        <v>8439</v>
      </c>
      <c r="E91" s="188">
        <v>9350</v>
      </c>
    </row>
    <row r="92" spans="1:5">
      <c r="A92" s="201" t="s">
        <v>735</v>
      </c>
      <c r="B92" s="188">
        <f t="shared" si="4"/>
        <v>4393</v>
      </c>
      <c r="C92" s="187">
        <v>2199</v>
      </c>
      <c r="D92" s="187">
        <v>2194</v>
      </c>
      <c r="E92" s="188">
        <v>2114</v>
      </c>
    </row>
    <row r="93" spans="1:5">
      <c r="A93" s="201" t="s">
        <v>214</v>
      </c>
      <c r="B93" s="188">
        <f t="shared" si="4"/>
        <v>8235</v>
      </c>
      <c r="C93" s="187">
        <v>3823</v>
      </c>
      <c r="D93" s="187">
        <v>4412</v>
      </c>
      <c r="E93" s="188">
        <v>4712</v>
      </c>
    </row>
    <row r="94" spans="1:5">
      <c r="A94" s="201" t="s">
        <v>736</v>
      </c>
      <c r="B94" s="188">
        <f t="shared" si="4"/>
        <v>7394</v>
      </c>
      <c r="C94" s="187">
        <v>3646</v>
      </c>
      <c r="D94" s="187">
        <v>3748</v>
      </c>
      <c r="E94" s="188">
        <v>3951</v>
      </c>
    </row>
    <row r="95" spans="1:5">
      <c r="A95" s="201" t="s">
        <v>217</v>
      </c>
      <c r="B95" s="188">
        <f t="shared" si="4"/>
        <v>7579</v>
      </c>
      <c r="C95" s="187">
        <v>3731</v>
      </c>
      <c r="D95" s="187">
        <v>3848</v>
      </c>
      <c r="E95" s="188">
        <v>4006</v>
      </c>
    </row>
    <row r="96" spans="1:5">
      <c r="A96" s="204"/>
      <c r="B96" s="41"/>
      <c r="C96" s="43"/>
      <c r="D96" s="43"/>
      <c r="E96" s="41"/>
    </row>
    <row r="97" spans="1:5">
      <c r="A97" s="91" t="s">
        <v>220</v>
      </c>
      <c r="B97" s="190">
        <f t="shared" ref="B97:B104" si="5">C97+D97</f>
        <v>62976</v>
      </c>
      <c r="C97" s="189">
        <v>31061</v>
      </c>
      <c r="D97" s="189">
        <v>31915</v>
      </c>
      <c r="E97" s="190">
        <v>33647</v>
      </c>
    </row>
    <row r="98" spans="1:5">
      <c r="A98" s="201" t="s">
        <v>737</v>
      </c>
      <c r="B98" s="188">
        <f t="shared" si="5"/>
        <v>11445</v>
      </c>
      <c r="C98" s="187">
        <v>5786</v>
      </c>
      <c r="D98" s="187">
        <v>5659</v>
      </c>
      <c r="E98" s="188">
        <v>6228</v>
      </c>
    </row>
    <row r="99" spans="1:5">
      <c r="A99" s="201" t="s">
        <v>738</v>
      </c>
      <c r="B99" s="188">
        <f t="shared" si="5"/>
        <v>4659</v>
      </c>
      <c r="C99" s="187">
        <v>2276</v>
      </c>
      <c r="D99" s="187">
        <v>2383</v>
      </c>
      <c r="E99" s="188">
        <v>2414</v>
      </c>
    </row>
    <row r="100" spans="1:5">
      <c r="A100" s="201" t="s">
        <v>739</v>
      </c>
      <c r="B100" s="188">
        <f t="shared" si="5"/>
        <v>5249</v>
      </c>
      <c r="C100" s="187">
        <v>2571</v>
      </c>
      <c r="D100" s="187">
        <v>2678</v>
      </c>
      <c r="E100" s="188">
        <v>2753</v>
      </c>
    </row>
    <row r="101" spans="1:5">
      <c r="A101" s="201" t="s">
        <v>740</v>
      </c>
      <c r="B101" s="188">
        <f t="shared" si="5"/>
        <v>11720</v>
      </c>
      <c r="C101" s="187">
        <v>5812</v>
      </c>
      <c r="D101" s="187">
        <v>5908</v>
      </c>
      <c r="E101" s="188">
        <v>6580</v>
      </c>
    </row>
    <row r="102" spans="1:5">
      <c r="A102" s="201" t="s">
        <v>741</v>
      </c>
      <c r="B102" s="188">
        <f t="shared" si="5"/>
        <v>4087</v>
      </c>
      <c r="C102" s="187">
        <v>1949</v>
      </c>
      <c r="D102" s="187">
        <v>2138</v>
      </c>
      <c r="E102" s="188">
        <v>2118</v>
      </c>
    </row>
    <row r="103" spans="1:5">
      <c r="A103" s="201" t="s">
        <v>227</v>
      </c>
      <c r="B103" s="188">
        <f t="shared" si="5"/>
        <v>4428</v>
      </c>
      <c r="C103" s="187">
        <v>2245</v>
      </c>
      <c r="D103" s="187">
        <v>2183</v>
      </c>
      <c r="E103" s="188">
        <v>2102</v>
      </c>
    </row>
    <row r="104" spans="1:5">
      <c r="A104" s="205" t="s">
        <v>229</v>
      </c>
      <c r="B104" s="188">
        <f t="shared" si="5"/>
        <v>21388</v>
      </c>
      <c r="C104" s="187">
        <v>10422</v>
      </c>
      <c r="D104" s="187">
        <v>10966</v>
      </c>
      <c r="E104" s="188">
        <v>11452</v>
      </c>
    </row>
    <row r="105" spans="1:5">
      <c r="A105" s="203"/>
      <c r="B105" s="184"/>
      <c r="C105" s="183"/>
      <c r="D105" s="183"/>
      <c r="E105" s="184"/>
    </row>
    <row r="106" spans="1:5">
      <c r="A106" s="91" t="s">
        <v>234</v>
      </c>
      <c r="B106" s="190">
        <f t="shared" ref="B106:B119" si="6">C106+D106</f>
        <v>377705</v>
      </c>
      <c r="C106" s="189">
        <v>173901</v>
      </c>
      <c r="D106" s="189">
        <v>203804</v>
      </c>
      <c r="E106" s="190">
        <v>206808</v>
      </c>
    </row>
    <row r="107" spans="1:5">
      <c r="A107" s="201" t="s">
        <v>701</v>
      </c>
      <c r="B107" s="188">
        <f t="shared" si="6"/>
        <v>293131</v>
      </c>
      <c r="C107" s="187">
        <v>134015</v>
      </c>
      <c r="D107" s="187">
        <v>159116</v>
      </c>
      <c r="E107" s="188">
        <v>162846</v>
      </c>
    </row>
    <row r="108" spans="1:5">
      <c r="A108" s="201" t="s">
        <v>742</v>
      </c>
      <c r="B108" s="188">
        <f t="shared" si="6"/>
        <v>248106</v>
      </c>
      <c r="C108" s="187">
        <v>112851</v>
      </c>
      <c r="D108" s="187">
        <v>135255</v>
      </c>
      <c r="E108" s="188">
        <v>140577</v>
      </c>
    </row>
    <row r="109" spans="1:5">
      <c r="A109" s="201" t="s">
        <v>743</v>
      </c>
      <c r="B109" s="188">
        <f t="shared" si="6"/>
        <v>45025</v>
      </c>
      <c r="C109" s="187">
        <v>21164</v>
      </c>
      <c r="D109" s="187">
        <v>23861</v>
      </c>
      <c r="E109" s="188">
        <v>22269</v>
      </c>
    </row>
    <row r="110" spans="1:5">
      <c r="A110" s="201" t="s">
        <v>700</v>
      </c>
      <c r="B110" s="188">
        <f t="shared" si="6"/>
        <v>84574</v>
      </c>
      <c r="C110" s="187">
        <v>39886</v>
      </c>
      <c r="D110" s="187">
        <v>44688</v>
      </c>
      <c r="E110" s="188">
        <v>43962</v>
      </c>
    </row>
    <row r="111" spans="1:5">
      <c r="A111" s="201" t="s">
        <v>744</v>
      </c>
      <c r="B111" s="188">
        <f t="shared" si="6"/>
        <v>6445</v>
      </c>
      <c r="C111" s="187">
        <v>3045</v>
      </c>
      <c r="D111" s="187">
        <v>3400</v>
      </c>
      <c r="E111" s="188">
        <v>3760</v>
      </c>
    </row>
    <row r="112" spans="1:5">
      <c r="A112" s="201" t="s">
        <v>745</v>
      </c>
      <c r="B112" s="188">
        <f t="shared" si="6"/>
        <v>3702</v>
      </c>
      <c r="C112" s="187">
        <v>1714</v>
      </c>
      <c r="D112" s="187">
        <v>1988</v>
      </c>
      <c r="E112" s="188">
        <v>1992</v>
      </c>
    </row>
    <row r="113" spans="1:5">
      <c r="A113" s="201" t="s">
        <v>746</v>
      </c>
      <c r="B113" s="188">
        <f t="shared" si="6"/>
        <v>4044</v>
      </c>
      <c r="C113" s="187">
        <v>1980</v>
      </c>
      <c r="D113" s="187">
        <v>2064</v>
      </c>
      <c r="E113" s="188">
        <v>2011</v>
      </c>
    </row>
    <row r="114" spans="1:5">
      <c r="A114" s="201" t="s">
        <v>242</v>
      </c>
      <c r="B114" s="188">
        <f t="shared" si="6"/>
        <v>3853</v>
      </c>
      <c r="C114" s="187">
        <v>1781</v>
      </c>
      <c r="D114" s="187">
        <v>2072</v>
      </c>
      <c r="E114" s="188">
        <v>2111</v>
      </c>
    </row>
    <row r="115" spans="1:5">
      <c r="A115" s="201" t="s">
        <v>747</v>
      </c>
      <c r="B115" s="188">
        <f t="shared" si="6"/>
        <v>28062</v>
      </c>
      <c r="C115" s="187">
        <v>12956</v>
      </c>
      <c r="D115" s="187">
        <v>15106</v>
      </c>
      <c r="E115" s="188">
        <v>14034</v>
      </c>
    </row>
    <row r="116" spans="1:5">
      <c r="A116" s="201" t="s">
        <v>748</v>
      </c>
      <c r="B116" s="188">
        <f t="shared" si="6"/>
        <v>3721</v>
      </c>
      <c r="C116" s="187">
        <v>1777</v>
      </c>
      <c r="D116" s="187">
        <v>1944</v>
      </c>
      <c r="E116" s="188">
        <v>1850</v>
      </c>
    </row>
    <row r="117" spans="1:5">
      <c r="A117" s="201" t="s">
        <v>749</v>
      </c>
      <c r="B117" s="188">
        <f t="shared" si="6"/>
        <v>14456</v>
      </c>
      <c r="C117" s="187">
        <v>6768</v>
      </c>
      <c r="D117" s="187">
        <v>7688</v>
      </c>
      <c r="E117" s="188">
        <v>7391</v>
      </c>
    </row>
    <row r="118" spans="1:5">
      <c r="A118" s="201" t="s">
        <v>750</v>
      </c>
      <c r="B118" s="188">
        <f t="shared" si="6"/>
        <v>15338</v>
      </c>
      <c r="C118" s="187">
        <v>7543</v>
      </c>
      <c r="D118" s="187">
        <v>7795</v>
      </c>
      <c r="E118" s="188">
        <v>8015</v>
      </c>
    </row>
    <row r="119" spans="1:5">
      <c r="A119" s="201" t="s">
        <v>247</v>
      </c>
      <c r="B119" s="188">
        <f t="shared" si="6"/>
        <v>4953</v>
      </c>
      <c r="C119" s="187">
        <v>2322</v>
      </c>
      <c r="D119" s="187">
        <v>2631</v>
      </c>
      <c r="E119" s="188">
        <v>2798</v>
      </c>
    </row>
    <row r="120" spans="1:5">
      <c r="A120" s="203"/>
      <c r="B120" s="41"/>
      <c r="C120" s="42"/>
      <c r="D120" s="42"/>
      <c r="E120" s="41"/>
    </row>
    <row r="121" spans="1:5">
      <c r="A121" s="91" t="s">
        <v>249</v>
      </c>
      <c r="B121" s="190">
        <f t="shared" ref="B121:B128" si="7">C121+D121</f>
        <v>33406</v>
      </c>
      <c r="C121" s="189">
        <v>15987</v>
      </c>
      <c r="D121" s="189">
        <v>17419</v>
      </c>
      <c r="E121" s="190">
        <v>18253</v>
      </c>
    </row>
    <row r="122" spans="1:5">
      <c r="A122" s="201" t="s">
        <v>751</v>
      </c>
      <c r="B122" s="188">
        <f t="shared" si="7"/>
        <v>7156</v>
      </c>
      <c r="C122" s="187">
        <v>3459</v>
      </c>
      <c r="D122" s="187">
        <v>3697</v>
      </c>
      <c r="E122" s="188">
        <v>4189</v>
      </c>
    </row>
    <row r="123" spans="1:5">
      <c r="A123" s="201" t="s">
        <v>251</v>
      </c>
      <c r="B123" s="188">
        <f t="shared" si="7"/>
        <v>4467</v>
      </c>
      <c r="C123" s="187">
        <v>2092</v>
      </c>
      <c r="D123" s="187">
        <v>2375</v>
      </c>
      <c r="E123" s="188">
        <v>2402</v>
      </c>
    </row>
    <row r="124" spans="1:5">
      <c r="A124" s="201" t="s">
        <v>253</v>
      </c>
      <c r="B124" s="188">
        <f t="shared" si="7"/>
        <v>3599</v>
      </c>
      <c r="C124" s="187">
        <v>1720</v>
      </c>
      <c r="D124" s="187">
        <v>1879</v>
      </c>
      <c r="E124" s="188">
        <v>1849</v>
      </c>
    </row>
    <row r="125" spans="1:5">
      <c r="A125" s="199" t="s">
        <v>752</v>
      </c>
      <c r="B125" s="188">
        <f t="shared" si="7"/>
        <v>3428</v>
      </c>
      <c r="C125" s="187">
        <v>1567</v>
      </c>
      <c r="D125" s="187">
        <v>1861</v>
      </c>
      <c r="E125" s="188">
        <v>1830</v>
      </c>
    </row>
    <row r="126" spans="1:5">
      <c r="A126" s="199" t="s">
        <v>753</v>
      </c>
      <c r="B126" s="188">
        <f t="shared" si="7"/>
        <v>2425</v>
      </c>
      <c r="C126" s="187">
        <v>1293</v>
      </c>
      <c r="D126" s="187">
        <v>1132</v>
      </c>
      <c r="E126" s="188">
        <v>1491</v>
      </c>
    </row>
    <row r="127" spans="1:5">
      <c r="A127" s="199" t="s">
        <v>754</v>
      </c>
      <c r="B127" s="188">
        <f t="shared" si="7"/>
        <v>4963</v>
      </c>
      <c r="C127" s="187">
        <v>2374</v>
      </c>
      <c r="D127" s="187">
        <v>2589</v>
      </c>
      <c r="E127" s="188">
        <v>2490</v>
      </c>
    </row>
    <row r="128" spans="1:5">
      <c r="A128" s="199" t="s">
        <v>190</v>
      </c>
      <c r="B128" s="188">
        <f t="shared" si="7"/>
        <v>7368</v>
      </c>
      <c r="C128" s="187">
        <v>3482</v>
      </c>
      <c r="D128" s="187">
        <v>3886</v>
      </c>
      <c r="E128" s="188">
        <v>4002</v>
      </c>
    </row>
    <row r="129" spans="1:5">
      <c r="A129" s="206"/>
      <c r="B129" s="41"/>
      <c r="C129" s="43"/>
      <c r="D129" s="43"/>
      <c r="E129" s="41"/>
    </row>
    <row r="130" spans="1:5">
      <c r="A130" s="185" t="s">
        <v>193</v>
      </c>
      <c r="B130" s="190">
        <f t="shared" ref="B130:B155" si="8">C130+D130</f>
        <v>478765</v>
      </c>
      <c r="C130" s="189">
        <v>224645</v>
      </c>
      <c r="D130" s="189">
        <v>254120</v>
      </c>
      <c r="E130" s="190">
        <v>254602</v>
      </c>
    </row>
    <row r="131" spans="1:5">
      <c r="A131" s="199" t="s">
        <v>701</v>
      </c>
      <c r="B131" s="188">
        <f t="shared" si="8"/>
        <v>392916</v>
      </c>
      <c r="C131" s="187">
        <v>183442</v>
      </c>
      <c r="D131" s="187">
        <v>209474</v>
      </c>
      <c r="E131" s="188">
        <v>211891</v>
      </c>
    </row>
    <row r="132" spans="1:5">
      <c r="A132" s="199" t="s">
        <v>755</v>
      </c>
      <c r="B132" s="188">
        <f t="shared" si="8"/>
        <v>327960</v>
      </c>
      <c r="C132" s="187">
        <v>152288</v>
      </c>
      <c r="D132" s="187">
        <v>175672</v>
      </c>
      <c r="E132" s="188">
        <v>177920</v>
      </c>
    </row>
    <row r="133" spans="1:5">
      <c r="A133" s="199" t="s">
        <v>756</v>
      </c>
      <c r="B133" s="188">
        <f t="shared" si="8"/>
        <v>17676</v>
      </c>
      <c r="C133" s="187">
        <v>8390</v>
      </c>
      <c r="D133" s="187">
        <v>9286</v>
      </c>
      <c r="E133" s="188">
        <v>9068</v>
      </c>
    </row>
    <row r="134" spans="1:5">
      <c r="A134" s="199" t="s">
        <v>757</v>
      </c>
      <c r="B134" s="188">
        <f t="shared" si="8"/>
        <v>26663</v>
      </c>
      <c r="C134" s="187">
        <v>13048</v>
      </c>
      <c r="D134" s="187">
        <v>13615</v>
      </c>
      <c r="E134" s="188">
        <v>14337</v>
      </c>
    </row>
    <row r="135" spans="1:5">
      <c r="A135" s="199" t="s">
        <v>176</v>
      </c>
      <c r="B135" s="188">
        <f t="shared" si="8"/>
        <v>20617</v>
      </c>
      <c r="C135" s="187">
        <v>9716</v>
      </c>
      <c r="D135" s="187">
        <v>10901</v>
      </c>
      <c r="E135" s="188">
        <v>10566</v>
      </c>
    </row>
    <row r="136" spans="1:5">
      <c r="A136" s="199" t="s">
        <v>700</v>
      </c>
      <c r="B136" s="188">
        <f t="shared" si="8"/>
        <v>85849</v>
      </c>
      <c r="C136" s="187">
        <v>41203</v>
      </c>
      <c r="D136" s="187">
        <v>44646</v>
      </c>
      <c r="E136" s="188">
        <v>42711</v>
      </c>
    </row>
    <row r="137" spans="1:5">
      <c r="A137" s="199" t="s">
        <v>758</v>
      </c>
      <c r="B137" s="188">
        <f t="shared" si="8"/>
        <v>6701</v>
      </c>
      <c r="C137" s="187">
        <v>3179</v>
      </c>
      <c r="D137" s="187">
        <v>3522</v>
      </c>
      <c r="E137" s="188">
        <v>3116</v>
      </c>
    </row>
    <row r="138" spans="1:5">
      <c r="A138" s="199" t="s">
        <v>199</v>
      </c>
      <c r="B138" s="188">
        <f t="shared" si="8"/>
        <v>10110</v>
      </c>
      <c r="C138" s="187">
        <v>4772</v>
      </c>
      <c r="D138" s="187">
        <v>5338</v>
      </c>
      <c r="E138" s="188">
        <v>4394</v>
      </c>
    </row>
    <row r="139" spans="1:5">
      <c r="A139" s="199" t="s">
        <v>759</v>
      </c>
      <c r="B139" s="188">
        <f t="shared" si="8"/>
        <v>6267</v>
      </c>
      <c r="C139" s="187">
        <v>2910</v>
      </c>
      <c r="D139" s="187">
        <v>3357</v>
      </c>
      <c r="E139" s="188">
        <v>3037</v>
      </c>
    </row>
    <row r="140" spans="1:5">
      <c r="A140" s="199" t="s">
        <v>760</v>
      </c>
      <c r="B140" s="188">
        <f t="shared" si="8"/>
        <v>3532</v>
      </c>
      <c r="C140" s="187">
        <v>1658</v>
      </c>
      <c r="D140" s="187">
        <v>1874</v>
      </c>
      <c r="E140" s="188">
        <v>1773</v>
      </c>
    </row>
    <row r="141" spans="1:5">
      <c r="A141" s="199" t="s">
        <v>761</v>
      </c>
      <c r="B141" s="188">
        <f t="shared" si="8"/>
        <v>2612</v>
      </c>
      <c r="C141" s="187">
        <v>1226</v>
      </c>
      <c r="D141" s="187">
        <v>1386</v>
      </c>
      <c r="E141" s="188">
        <v>1321</v>
      </c>
    </row>
    <row r="142" spans="1:5">
      <c r="A142" s="199" t="s">
        <v>762</v>
      </c>
      <c r="B142" s="188">
        <f t="shared" si="8"/>
        <v>3308</v>
      </c>
      <c r="C142" s="187">
        <v>1562</v>
      </c>
      <c r="D142" s="187">
        <v>1746</v>
      </c>
      <c r="E142" s="188">
        <v>1923</v>
      </c>
    </row>
    <row r="143" spans="1:5">
      <c r="A143" s="199" t="s">
        <v>763</v>
      </c>
      <c r="B143" s="188">
        <f t="shared" si="8"/>
        <v>8390</v>
      </c>
      <c r="C143" s="187">
        <v>3919</v>
      </c>
      <c r="D143" s="187">
        <v>4471</v>
      </c>
      <c r="E143" s="188">
        <v>4000</v>
      </c>
    </row>
    <row r="144" spans="1:5">
      <c r="A144" s="199" t="s">
        <v>764</v>
      </c>
      <c r="B144" s="188">
        <f t="shared" si="8"/>
        <v>9636</v>
      </c>
      <c r="C144" s="187">
        <v>4516</v>
      </c>
      <c r="D144" s="187">
        <v>5120</v>
      </c>
      <c r="E144" s="188">
        <v>4755</v>
      </c>
    </row>
    <row r="145" spans="1:5">
      <c r="A145" s="200" t="s">
        <v>207</v>
      </c>
      <c r="B145" s="188">
        <f t="shared" si="8"/>
        <v>10342</v>
      </c>
      <c r="C145" s="187">
        <v>5283</v>
      </c>
      <c r="D145" s="187">
        <v>5059</v>
      </c>
      <c r="E145" s="188">
        <v>5324</v>
      </c>
    </row>
    <row r="146" spans="1:5">
      <c r="A146" s="200" t="s">
        <v>208</v>
      </c>
      <c r="B146" s="188">
        <f t="shared" si="8"/>
        <v>4796</v>
      </c>
      <c r="C146" s="187">
        <v>2293</v>
      </c>
      <c r="D146" s="187">
        <v>2503</v>
      </c>
      <c r="E146" s="188">
        <v>2188</v>
      </c>
    </row>
    <row r="147" spans="1:5">
      <c r="A147" s="200" t="s">
        <v>209</v>
      </c>
      <c r="B147" s="188">
        <f t="shared" si="8"/>
        <v>2363</v>
      </c>
      <c r="C147" s="187">
        <v>1202</v>
      </c>
      <c r="D147" s="187">
        <v>1161</v>
      </c>
      <c r="E147" s="188">
        <v>1331</v>
      </c>
    </row>
    <row r="148" spans="1:5">
      <c r="A148" s="199" t="s">
        <v>765</v>
      </c>
      <c r="B148" s="188">
        <f t="shared" si="8"/>
        <v>1229</v>
      </c>
      <c r="C148" s="187">
        <v>604</v>
      </c>
      <c r="D148" s="187">
        <v>625</v>
      </c>
      <c r="E148" s="188">
        <v>775</v>
      </c>
    </row>
    <row r="149" spans="1:5">
      <c r="A149" s="199" t="s">
        <v>766</v>
      </c>
      <c r="B149" s="188">
        <f t="shared" si="8"/>
        <v>3097</v>
      </c>
      <c r="C149" s="187">
        <v>1467</v>
      </c>
      <c r="D149" s="187">
        <v>1630</v>
      </c>
      <c r="E149" s="188">
        <v>1568</v>
      </c>
    </row>
    <row r="150" spans="1:5">
      <c r="A150" s="199" t="s">
        <v>767</v>
      </c>
      <c r="B150" s="188">
        <f t="shared" si="8"/>
        <v>2950</v>
      </c>
      <c r="C150" s="187">
        <v>1440</v>
      </c>
      <c r="D150" s="187">
        <v>1510</v>
      </c>
      <c r="E150" s="188">
        <v>1457</v>
      </c>
    </row>
    <row r="151" spans="1:5">
      <c r="A151" s="199" t="s">
        <v>768</v>
      </c>
      <c r="B151" s="188">
        <f t="shared" si="8"/>
        <v>3098</v>
      </c>
      <c r="C151" s="187">
        <v>1487</v>
      </c>
      <c r="D151" s="187">
        <v>1611</v>
      </c>
      <c r="E151" s="188">
        <v>1678</v>
      </c>
    </row>
    <row r="152" spans="1:5">
      <c r="A152" s="199" t="s">
        <v>769</v>
      </c>
      <c r="B152" s="188">
        <f t="shared" si="8"/>
        <v>3991</v>
      </c>
      <c r="C152" s="187">
        <v>1953</v>
      </c>
      <c r="D152" s="187">
        <v>2038</v>
      </c>
      <c r="E152" s="188">
        <v>2118</v>
      </c>
    </row>
    <row r="153" spans="1:5">
      <c r="A153" s="200" t="s">
        <v>215</v>
      </c>
      <c r="B153" s="188">
        <f t="shared" si="8"/>
        <v>682</v>
      </c>
      <c r="C153" s="187">
        <v>361</v>
      </c>
      <c r="D153" s="187">
        <v>321</v>
      </c>
      <c r="E153" s="188">
        <v>463</v>
      </c>
    </row>
    <row r="154" spans="1:5">
      <c r="A154" s="199" t="s">
        <v>770</v>
      </c>
      <c r="B154" s="188">
        <f t="shared" si="8"/>
        <v>1413</v>
      </c>
      <c r="C154" s="187">
        <v>709</v>
      </c>
      <c r="D154" s="187">
        <v>704</v>
      </c>
      <c r="E154" s="188">
        <v>768</v>
      </c>
    </row>
    <row r="155" spans="1:5">
      <c r="A155" s="199" t="s">
        <v>218</v>
      </c>
      <c r="B155" s="188">
        <f t="shared" si="8"/>
        <v>1332</v>
      </c>
      <c r="C155" s="187">
        <v>662</v>
      </c>
      <c r="D155" s="187">
        <v>670</v>
      </c>
      <c r="E155" s="188">
        <v>722</v>
      </c>
    </row>
    <row r="156" spans="1:5">
      <c r="A156" s="44"/>
      <c r="B156" s="2"/>
      <c r="C156" s="1"/>
      <c r="D156" s="44"/>
      <c r="E156" s="7"/>
    </row>
    <row r="157" spans="1:5">
      <c r="A157" s="185" t="s">
        <v>221</v>
      </c>
      <c r="B157" s="190">
        <f t="shared" ref="B157:B166" si="9">C157+D157</f>
        <v>42514</v>
      </c>
      <c r="C157" s="189">
        <v>20407</v>
      </c>
      <c r="D157" s="189">
        <v>22107</v>
      </c>
      <c r="E157" s="190">
        <v>23022</v>
      </c>
    </row>
    <row r="158" spans="1:5">
      <c r="A158" s="199" t="s">
        <v>771</v>
      </c>
      <c r="B158" s="188">
        <f t="shared" si="9"/>
        <v>19739</v>
      </c>
      <c r="C158" s="187">
        <v>9504</v>
      </c>
      <c r="D158" s="187">
        <v>10235</v>
      </c>
      <c r="E158" s="188">
        <v>11058</v>
      </c>
    </row>
    <row r="159" spans="1:5">
      <c r="A159" s="199" t="s">
        <v>772</v>
      </c>
      <c r="B159" s="188">
        <f t="shared" si="9"/>
        <v>22775</v>
      </c>
      <c r="C159" s="187">
        <v>10903</v>
      </c>
      <c r="D159" s="187">
        <v>11872</v>
      </c>
      <c r="E159" s="188">
        <v>11964</v>
      </c>
    </row>
    <row r="160" spans="1:5">
      <c r="A160" s="199" t="s">
        <v>773</v>
      </c>
      <c r="B160" s="188">
        <f t="shared" si="9"/>
        <v>3964</v>
      </c>
      <c r="C160" s="187">
        <v>1810</v>
      </c>
      <c r="D160" s="187">
        <v>2154</v>
      </c>
      <c r="E160" s="188">
        <v>2155</v>
      </c>
    </row>
    <row r="161" spans="1:5">
      <c r="A161" s="199" t="s">
        <v>774</v>
      </c>
      <c r="B161" s="188">
        <f t="shared" si="9"/>
        <v>2922</v>
      </c>
      <c r="C161" s="187">
        <v>1378</v>
      </c>
      <c r="D161" s="187">
        <v>1544</v>
      </c>
      <c r="E161" s="188">
        <v>1561</v>
      </c>
    </row>
    <row r="162" spans="1:5">
      <c r="A162" s="199" t="s">
        <v>775</v>
      </c>
      <c r="B162" s="188">
        <f t="shared" si="9"/>
        <v>2888</v>
      </c>
      <c r="C162" s="187">
        <v>1398</v>
      </c>
      <c r="D162" s="187">
        <v>1490</v>
      </c>
      <c r="E162" s="188">
        <v>1470</v>
      </c>
    </row>
    <row r="163" spans="1:5">
      <c r="A163" s="199" t="s">
        <v>776</v>
      </c>
      <c r="B163" s="188">
        <f t="shared" si="9"/>
        <v>6531</v>
      </c>
      <c r="C163" s="187">
        <v>3134</v>
      </c>
      <c r="D163" s="187">
        <v>3397</v>
      </c>
      <c r="E163" s="188">
        <v>3472</v>
      </c>
    </row>
    <row r="164" spans="1:5">
      <c r="A164" s="199" t="s">
        <v>230</v>
      </c>
      <c r="B164" s="188">
        <f t="shared" si="9"/>
        <v>1113</v>
      </c>
      <c r="C164" s="187">
        <v>533</v>
      </c>
      <c r="D164" s="187">
        <v>580</v>
      </c>
      <c r="E164" s="188">
        <v>532</v>
      </c>
    </row>
    <row r="165" spans="1:5">
      <c r="A165" s="199" t="s">
        <v>777</v>
      </c>
      <c r="B165" s="188">
        <f t="shared" si="9"/>
        <v>2466</v>
      </c>
      <c r="C165" s="187">
        <v>1185</v>
      </c>
      <c r="D165" s="187">
        <v>1281</v>
      </c>
      <c r="E165" s="188">
        <v>1287</v>
      </c>
    </row>
    <row r="166" spans="1:5">
      <c r="A166" s="199" t="s">
        <v>778</v>
      </c>
      <c r="B166" s="188">
        <f t="shared" si="9"/>
        <v>2891</v>
      </c>
      <c r="C166" s="187">
        <v>1465</v>
      </c>
      <c r="D166" s="187">
        <v>1426</v>
      </c>
      <c r="E166" s="188">
        <v>1487</v>
      </c>
    </row>
    <row r="167" spans="1:5">
      <c r="B167" s="41"/>
      <c r="C167" s="43"/>
      <c r="D167" s="43"/>
      <c r="E167" s="41"/>
    </row>
    <row r="168" spans="1:5">
      <c r="A168" s="186" t="s">
        <v>237</v>
      </c>
      <c r="B168" s="190">
        <f t="shared" ref="B168:B179" si="10">C168+D168</f>
        <v>60246</v>
      </c>
      <c r="C168" s="189">
        <v>29749</v>
      </c>
      <c r="D168" s="189">
        <v>30497</v>
      </c>
      <c r="E168" s="190">
        <v>31966</v>
      </c>
    </row>
    <row r="169" spans="1:5">
      <c r="A169" s="199" t="s">
        <v>779</v>
      </c>
      <c r="B169" s="188">
        <f t="shared" si="10"/>
        <v>32280</v>
      </c>
      <c r="C169" s="187">
        <v>15942</v>
      </c>
      <c r="D169" s="187">
        <v>16338</v>
      </c>
      <c r="E169" s="188">
        <v>17422</v>
      </c>
    </row>
    <row r="170" spans="1:5">
      <c r="A170" s="199" t="s">
        <v>700</v>
      </c>
      <c r="B170" s="188">
        <f t="shared" si="10"/>
        <v>27966</v>
      </c>
      <c r="C170" s="187">
        <v>13807</v>
      </c>
      <c r="D170" s="187">
        <v>14159</v>
      </c>
      <c r="E170" s="188">
        <v>14544</v>
      </c>
    </row>
    <row r="171" spans="1:5">
      <c r="A171" s="199" t="s">
        <v>780</v>
      </c>
      <c r="B171" s="188">
        <f t="shared" si="10"/>
        <v>2627</v>
      </c>
      <c r="C171" s="187">
        <v>1287</v>
      </c>
      <c r="D171" s="187">
        <v>1340</v>
      </c>
      <c r="E171" s="188">
        <v>1224</v>
      </c>
    </row>
    <row r="172" spans="1:5">
      <c r="A172" s="199" t="s">
        <v>239</v>
      </c>
      <c r="B172" s="188">
        <f t="shared" si="10"/>
        <v>3442</v>
      </c>
      <c r="C172" s="187">
        <v>1692</v>
      </c>
      <c r="D172" s="187">
        <v>1750</v>
      </c>
      <c r="E172" s="188">
        <v>1889</v>
      </c>
    </row>
    <row r="173" spans="1:5">
      <c r="A173" s="199" t="s">
        <v>241</v>
      </c>
      <c r="B173" s="188">
        <f t="shared" si="10"/>
        <v>1637</v>
      </c>
      <c r="C173" s="187">
        <v>815</v>
      </c>
      <c r="D173" s="187">
        <v>822</v>
      </c>
      <c r="E173" s="188">
        <v>871</v>
      </c>
    </row>
    <row r="174" spans="1:5">
      <c r="A174" s="199" t="s">
        <v>781</v>
      </c>
      <c r="B174" s="188">
        <f t="shared" si="10"/>
        <v>7640</v>
      </c>
      <c r="C174" s="187">
        <v>3659</v>
      </c>
      <c r="D174" s="187">
        <v>3981</v>
      </c>
      <c r="E174" s="188">
        <v>3875</v>
      </c>
    </row>
    <row r="175" spans="1:5">
      <c r="A175" s="199" t="s">
        <v>782</v>
      </c>
      <c r="B175" s="188">
        <f t="shared" si="10"/>
        <v>3756</v>
      </c>
      <c r="C175" s="187">
        <v>1914</v>
      </c>
      <c r="D175" s="187">
        <v>1842</v>
      </c>
      <c r="E175" s="188">
        <v>1954</v>
      </c>
    </row>
    <row r="176" spans="1:5">
      <c r="A176" s="199" t="s">
        <v>783</v>
      </c>
      <c r="B176" s="188">
        <f t="shared" si="10"/>
        <v>2360</v>
      </c>
      <c r="C176" s="187">
        <v>1202</v>
      </c>
      <c r="D176" s="187">
        <v>1158</v>
      </c>
      <c r="E176" s="188">
        <v>1236</v>
      </c>
    </row>
    <row r="177" spans="1:5">
      <c r="A177" s="199" t="s">
        <v>784</v>
      </c>
      <c r="B177" s="188">
        <f t="shared" si="10"/>
        <v>1931</v>
      </c>
      <c r="C177" s="187">
        <v>946</v>
      </c>
      <c r="D177" s="187">
        <v>985</v>
      </c>
      <c r="E177" s="188">
        <v>1032</v>
      </c>
    </row>
    <row r="178" spans="1:5">
      <c r="A178" s="200" t="s">
        <v>245</v>
      </c>
      <c r="B178" s="188">
        <f t="shared" si="10"/>
        <v>2333</v>
      </c>
      <c r="C178" s="187">
        <v>1139</v>
      </c>
      <c r="D178" s="187">
        <v>1194</v>
      </c>
      <c r="E178" s="188">
        <v>1236</v>
      </c>
    </row>
    <row r="179" spans="1:5">
      <c r="A179" s="199" t="s">
        <v>785</v>
      </c>
      <c r="B179" s="188">
        <f t="shared" si="10"/>
        <v>2240</v>
      </c>
      <c r="C179" s="187">
        <v>1153</v>
      </c>
      <c r="D179" s="187">
        <v>1087</v>
      </c>
      <c r="E179" s="188">
        <v>1227</v>
      </c>
    </row>
    <row r="180" spans="1:5">
      <c r="A180" s="207"/>
      <c r="B180" s="2"/>
      <c r="C180" s="1"/>
      <c r="D180" s="44"/>
      <c r="E180" s="7"/>
    </row>
    <row r="181" spans="1:5">
      <c r="A181" s="185" t="s">
        <v>250</v>
      </c>
      <c r="B181" s="190">
        <f>C181+D181</f>
        <v>269388</v>
      </c>
      <c r="C181" s="189">
        <v>129530</v>
      </c>
      <c r="D181" s="189">
        <v>139858</v>
      </c>
      <c r="E181" s="190">
        <v>141401</v>
      </c>
    </row>
    <row r="182" spans="1:5">
      <c r="A182" s="199" t="s">
        <v>701</v>
      </c>
      <c r="B182" s="188">
        <f>C182+D182</f>
        <v>169270</v>
      </c>
      <c r="C182" s="187">
        <v>80924</v>
      </c>
      <c r="D182" s="187">
        <v>88346</v>
      </c>
      <c r="E182" s="188">
        <v>91536</v>
      </c>
    </row>
    <row r="183" spans="1:5">
      <c r="A183" s="199" t="s">
        <v>786</v>
      </c>
      <c r="B183" s="188">
        <f>C183+D183</f>
        <v>114326</v>
      </c>
      <c r="C183" s="187">
        <v>54427</v>
      </c>
      <c r="D183" s="187">
        <v>59899</v>
      </c>
      <c r="E183" s="188">
        <v>61743</v>
      </c>
    </row>
    <row r="184" spans="1:5">
      <c r="A184" s="199" t="s">
        <v>787</v>
      </c>
      <c r="B184" s="188">
        <f>C184+D184</f>
        <v>34016</v>
      </c>
      <c r="C184" s="187">
        <v>16672</v>
      </c>
      <c r="D184" s="187">
        <v>17344</v>
      </c>
      <c r="E184" s="188">
        <v>18125</v>
      </c>
    </row>
    <row r="185" spans="1:5">
      <c r="A185" s="199" t="s">
        <v>788</v>
      </c>
      <c r="B185" s="188">
        <f t="shared" ref="B185:B201" si="11">C185+D185</f>
        <v>20928</v>
      </c>
      <c r="C185" s="187">
        <v>9825</v>
      </c>
      <c r="D185" s="187">
        <v>11103</v>
      </c>
      <c r="E185" s="188">
        <v>11668</v>
      </c>
    </row>
    <row r="186" spans="1:5">
      <c r="A186" s="199" t="s">
        <v>700</v>
      </c>
      <c r="B186" s="188">
        <f t="shared" si="11"/>
        <v>100118</v>
      </c>
      <c r="C186" s="187">
        <v>48606</v>
      </c>
      <c r="D186" s="187">
        <v>51512</v>
      </c>
      <c r="E186" s="188">
        <v>49865</v>
      </c>
    </row>
    <row r="187" spans="1:5">
      <c r="A187" s="199" t="s">
        <v>789</v>
      </c>
      <c r="B187" s="188">
        <f t="shared" si="11"/>
        <v>18563</v>
      </c>
      <c r="C187" s="187">
        <v>9036</v>
      </c>
      <c r="D187" s="187">
        <v>9527</v>
      </c>
      <c r="E187" s="188">
        <v>9438</v>
      </c>
    </row>
    <row r="188" spans="1:5">
      <c r="A188" s="199" t="s">
        <v>790</v>
      </c>
      <c r="B188" s="188">
        <f t="shared" si="11"/>
        <v>4331</v>
      </c>
      <c r="C188" s="187">
        <v>2121</v>
      </c>
      <c r="D188" s="187">
        <v>2210</v>
      </c>
      <c r="E188" s="188">
        <v>2227</v>
      </c>
    </row>
    <row r="189" spans="1:5">
      <c r="A189" s="199" t="s">
        <v>791</v>
      </c>
      <c r="B189" s="188">
        <f t="shared" si="11"/>
        <v>11001</v>
      </c>
      <c r="C189" s="187">
        <v>5424</v>
      </c>
      <c r="D189" s="187">
        <v>5577</v>
      </c>
      <c r="E189" s="188">
        <v>5437</v>
      </c>
    </row>
    <row r="190" spans="1:5">
      <c r="A190" s="199" t="s">
        <v>792</v>
      </c>
      <c r="B190" s="188">
        <f t="shared" si="11"/>
        <v>3879</v>
      </c>
      <c r="C190" s="187">
        <v>1912</v>
      </c>
      <c r="D190" s="187">
        <v>1967</v>
      </c>
      <c r="E190" s="188">
        <v>1746</v>
      </c>
    </row>
    <row r="191" spans="1:5">
      <c r="A191" s="199" t="s">
        <v>195</v>
      </c>
      <c r="B191" s="188">
        <f t="shared" si="11"/>
        <v>4579</v>
      </c>
      <c r="C191" s="187">
        <v>2173</v>
      </c>
      <c r="D191" s="187">
        <v>2406</v>
      </c>
      <c r="E191" s="188">
        <v>2034</v>
      </c>
    </row>
    <row r="192" spans="1:5">
      <c r="A192" s="199" t="s">
        <v>196</v>
      </c>
      <c r="B192" s="188">
        <f t="shared" si="11"/>
        <v>4738</v>
      </c>
      <c r="C192" s="187">
        <v>2278</v>
      </c>
      <c r="D192" s="187">
        <v>2460</v>
      </c>
      <c r="E192" s="188">
        <v>2088</v>
      </c>
    </row>
    <row r="193" spans="1:5">
      <c r="A193" s="199" t="s">
        <v>793</v>
      </c>
      <c r="B193" s="188">
        <f t="shared" si="11"/>
        <v>2715</v>
      </c>
      <c r="C193" s="187">
        <v>1257</v>
      </c>
      <c r="D193" s="187">
        <v>1458</v>
      </c>
      <c r="E193" s="188">
        <v>1391</v>
      </c>
    </row>
    <row r="194" spans="1:5">
      <c r="A194" s="199" t="s">
        <v>197</v>
      </c>
      <c r="B194" s="188">
        <f t="shared" si="11"/>
        <v>4842</v>
      </c>
      <c r="C194" s="187">
        <v>2295</v>
      </c>
      <c r="D194" s="187">
        <v>2547</v>
      </c>
      <c r="E194" s="188">
        <v>2373</v>
      </c>
    </row>
    <row r="195" spans="1:5">
      <c r="A195" s="199" t="s">
        <v>794</v>
      </c>
      <c r="B195" s="188">
        <f t="shared" si="11"/>
        <v>18956</v>
      </c>
      <c r="C195" s="187">
        <v>9249</v>
      </c>
      <c r="D195" s="187">
        <v>9707</v>
      </c>
      <c r="E195" s="188">
        <v>10052</v>
      </c>
    </row>
    <row r="196" spans="1:5">
      <c r="A196" s="199" t="s">
        <v>795</v>
      </c>
      <c r="B196" s="188">
        <f t="shared" si="11"/>
        <v>8316</v>
      </c>
      <c r="C196" s="187">
        <v>3975</v>
      </c>
      <c r="D196" s="187">
        <v>4341</v>
      </c>
      <c r="E196" s="188">
        <v>4070</v>
      </c>
    </row>
    <row r="197" spans="1:5">
      <c r="A197" s="199" t="s">
        <v>796</v>
      </c>
      <c r="B197" s="188">
        <f t="shared" si="11"/>
        <v>2412</v>
      </c>
      <c r="C197" s="187">
        <v>1176</v>
      </c>
      <c r="D197" s="187">
        <v>1236</v>
      </c>
      <c r="E197" s="188">
        <v>1349</v>
      </c>
    </row>
    <row r="198" spans="1:5">
      <c r="A198" s="199" t="s">
        <v>797</v>
      </c>
      <c r="B198" s="188">
        <f t="shared" si="11"/>
        <v>3687</v>
      </c>
      <c r="C198" s="187">
        <v>1821</v>
      </c>
      <c r="D198" s="187">
        <v>1866</v>
      </c>
      <c r="E198" s="188">
        <v>1801</v>
      </c>
    </row>
    <row r="199" spans="1:5">
      <c r="A199" s="199" t="s">
        <v>200</v>
      </c>
      <c r="B199" s="188">
        <f t="shared" si="11"/>
        <v>1033</v>
      </c>
      <c r="C199" s="187">
        <v>521</v>
      </c>
      <c r="D199" s="187">
        <v>512</v>
      </c>
      <c r="E199" s="188">
        <v>653</v>
      </c>
    </row>
    <row r="200" spans="1:5">
      <c r="A200" s="199" t="s">
        <v>798</v>
      </c>
      <c r="B200" s="188">
        <f t="shared" si="11"/>
        <v>4223</v>
      </c>
      <c r="C200" s="187">
        <v>2045</v>
      </c>
      <c r="D200" s="187">
        <v>2178</v>
      </c>
      <c r="E200" s="188">
        <v>2180</v>
      </c>
    </row>
    <row r="201" spans="1:5">
      <c r="A201" s="199" t="s">
        <v>799</v>
      </c>
      <c r="B201" s="188">
        <f t="shared" si="11"/>
        <v>6843</v>
      </c>
      <c r="C201" s="187">
        <v>3323</v>
      </c>
      <c r="D201" s="187">
        <v>3520</v>
      </c>
      <c r="E201" s="188">
        <v>3026</v>
      </c>
    </row>
    <row r="202" spans="1:5">
      <c r="B202" s="184"/>
      <c r="C202" s="183"/>
      <c r="D202" s="183"/>
      <c r="E202" s="184"/>
    </row>
    <row r="203" spans="1:5">
      <c r="A203" s="185" t="s">
        <v>204</v>
      </c>
      <c r="B203" s="190">
        <f t="shared" ref="B203:B223" si="12">C203+D203</f>
        <v>331894</v>
      </c>
      <c r="C203" s="189">
        <v>159181</v>
      </c>
      <c r="D203" s="189">
        <v>172713</v>
      </c>
      <c r="E203" s="190">
        <v>170829</v>
      </c>
    </row>
    <row r="204" spans="1:5">
      <c r="A204" s="199" t="s">
        <v>800</v>
      </c>
      <c r="B204" s="188">
        <f t="shared" si="12"/>
        <v>165047</v>
      </c>
      <c r="C204" s="187">
        <v>78696</v>
      </c>
      <c r="D204" s="187">
        <v>86351</v>
      </c>
      <c r="E204" s="188">
        <v>89566</v>
      </c>
    </row>
    <row r="205" spans="1:5">
      <c r="A205" s="199" t="s">
        <v>700</v>
      </c>
      <c r="B205" s="188">
        <f t="shared" si="12"/>
        <v>166847</v>
      </c>
      <c r="C205" s="187">
        <v>80485</v>
      </c>
      <c r="D205" s="187">
        <v>86362</v>
      </c>
      <c r="E205" s="188">
        <v>81263</v>
      </c>
    </row>
    <row r="206" spans="1:5">
      <c r="A206" s="199" t="s">
        <v>801</v>
      </c>
      <c r="B206" s="188">
        <f t="shared" si="12"/>
        <v>43483</v>
      </c>
      <c r="C206" s="187">
        <v>20610</v>
      </c>
      <c r="D206" s="187">
        <v>22873</v>
      </c>
      <c r="E206" s="188">
        <v>20538</v>
      </c>
    </row>
    <row r="207" spans="1:5">
      <c r="A207" s="199" t="s">
        <v>802</v>
      </c>
      <c r="B207" s="188">
        <f t="shared" si="12"/>
        <v>5946</v>
      </c>
      <c r="C207" s="187">
        <v>2932</v>
      </c>
      <c r="D207" s="187">
        <v>3014</v>
      </c>
      <c r="E207" s="188">
        <v>2739</v>
      </c>
    </row>
    <row r="208" spans="1:5">
      <c r="A208" s="199" t="s">
        <v>210</v>
      </c>
      <c r="B208" s="188">
        <f t="shared" si="12"/>
        <v>4935</v>
      </c>
      <c r="C208" s="187">
        <v>2417</v>
      </c>
      <c r="D208" s="187">
        <v>2518</v>
      </c>
      <c r="E208" s="188">
        <v>2587</v>
      </c>
    </row>
    <row r="209" spans="1:5">
      <c r="A209" s="199" t="s">
        <v>803</v>
      </c>
      <c r="B209" s="188">
        <f t="shared" si="12"/>
        <v>5228</v>
      </c>
      <c r="C209" s="187">
        <v>2575</v>
      </c>
      <c r="D209" s="187">
        <v>2653</v>
      </c>
      <c r="E209" s="188">
        <v>2501</v>
      </c>
    </row>
    <row r="210" spans="1:5">
      <c r="A210" s="199" t="s">
        <v>804</v>
      </c>
      <c r="B210" s="188">
        <f t="shared" si="12"/>
        <v>5668</v>
      </c>
      <c r="C210" s="187">
        <v>2797</v>
      </c>
      <c r="D210" s="187">
        <v>2871</v>
      </c>
      <c r="E210" s="188">
        <v>3185</v>
      </c>
    </row>
    <row r="211" spans="1:5">
      <c r="A211" s="199" t="s">
        <v>805</v>
      </c>
      <c r="B211" s="188">
        <f t="shared" si="12"/>
        <v>9157</v>
      </c>
      <c r="C211" s="187">
        <v>4511</v>
      </c>
      <c r="D211" s="187">
        <v>4646</v>
      </c>
      <c r="E211" s="188">
        <v>4680</v>
      </c>
    </row>
    <row r="212" spans="1:5">
      <c r="A212" s="199" t="s">
        <v>806</v>
      </c>
      <c r="B212" s="188">
        <f t="shared" si="12"/>
        <v>18181</v>
      </c>
      <c r="C212" s="187">
        <v>8690</v>
      </c>
      <c r="D212" s="187">
        <v>9491</v>
      </c>
      <c r="E212" s="188">
        <v>7983</v>
      </c>
    </row>
    <row r="213" spans="1:5">
      <c r="A213" s="199" t="s">
        <v>216</v>
      </c>
      <c r="B213" s="188">
        <f t="shared" si="12"/>
        <v>3913</v>
      </c>
      <c r="C213" s="187">
        <v>1907</v>
      </c>
      <c r="D213" s="187">
        <v>2006</v>
      </c>
      <c r="E213" s="188">
        <v>1917</v>
      </c>
    </row>
    <row r="214" spans="1:5">
      <c r="A214" s="199" t="s">
        <v>807</v>
      </c>
      <c r="B214" s="188">
        <f t="shared" si="12"/>
        <v>3177</v>
      </c>
      <c r="C214" s="187">
        <v>1564</v>
      </c>
      <c r="D214" s="187">
        <v>1613</v>
      </c>
      <c r="E214" s="188">
        <v>1359</v>
      </c>
    </row>
    <row r="215" spans="1:5">
      <c r="A215" s="199" t="s">
        <v>808</v>
      </c>
      <c r="B215" s="188">
        <f t="shared" si="12"/>
        <v>5423</v>
      </c>
      <c r="C215" s="187">
        <v>2706</v>
      </c>
      <c r="D215" s="187">
        <v>2717</v>
      </c>
      <c r="E215" s="188">
        <v>2738</v>
      </c>
    </row>
    <row r="216" spans="1:5">
      <c r="A216" s="199" t="s">
        <v>809</v>
      </c>
      <c r="B216" s="188">
        <f t="shared" si="12"/>
        <v>6359</v>
      </c>
      <c r="C216" s="187">
        <v>3077</v>
      </c>
      <c r="D216" s="187">
        <v>3282</v>
      </c>
      <c r="E216" s="188">
        <v>3239</v>
      </c>
    </row>
    <row r="217" spans="1:5">
      <c r="A217" s="199" t="s">
        <v>810</v>
      </c>
      <c r="B217" s="188">
        <f t="shared" si="12"/>
        <v>26273</v>
      </c>
      <c r="C217" s="187">
        <v>12540</v>
      </c>
      <c r="D217" s="187">
        <v>13733</v>
      </c>
      <c r="E217" s="188">
        <v>12581</v>
      </c>
    </row>
    <row r="218" spans="1:5">
      <c r="A218" s="199" t="s">
        <v>811</v>
      </c>
      <c r="B218" s="188">
        <f t="shared" si="12"/>
        <v>6288</v>
      </c>
      <c r="C218" s="187">
        <v>2961</v>
      </c>
      <c r="D218" s="187">
        <v>3327</v>
      </c>
      <c r="E218" s="188">
        <v>3294</v>
      </c>
    </row>
    <row r="219" spans="1:5">
      <c r="A219" s="199" t="s">
        <v>812</v>
      </c>
      <c r="B219" s="188">
        <f t="shared" si="12"/>
        <v>3031</v>
      </c>
      <c r="C219" s="187">
        <v>1474</v>
      </c>
      <c r="D219" s="187">
        <v>1557</v>
      </c>
      <c r="E219" s="188">
        <v>1465</v>
      </c>
    </row>
    <row r="220" spans="1:5">
      <c r="A220" s="199" t="s">
        <v>813</v>
      </c>
      <c r="B220" s="188">
        <f t="shared" si="12"/>
        <v>6545</v>
      </c>
      <c r="C220" s="187">
        <v>3222</v>
      </c>
      <c r="D220" s="187">
        <v>3323</v>
      </c>
      <c r="E220" s="188">
        <v>3530</v>
      </c>
    </row>
    <row r="221" spans="1:5">
      <c r="A221" s="199" t="s">
        <v>814</v>
      </c>
      <c r="B221" s="188">
        <f t="shared" si="12"/>
        <v>6545</v>
      </c>
      <c r="C221" s="187">
        <v>3216</v>
      </c>
      <c r="D221" s="187">
        <v>3329</v>
      </c>
      <c r="E221" s="188">
        <v>3414</v>
      </c>
    </row>
    <row r="222" spans="1:5">
      <c r="A222" s="199" t="s">
        <v>815</v>
      </c>
      <c r="B222" s="188">
        <f t="shared" si="12"/>
        <v>2279</v>
      </c>
      <c r="C222" s="187">
        <v>1143</v>
      </c>
      <c r="D222" s="187">
        <v>1136</v>
      </c>
      <c r="E222" s="188">
        <v>1299</v>
      </c>
    </row>
    <row r="223" spans="1:5">
      <c r="A223" s="199" t="s">
        <v>816</v>
      </c>
      <c r="B223" s="188">
        <f t="shared" si="12"/>
        <v>4416</v>
      </c>
      <c r="C223" s="187">
        <v>2143</v>
      </c>
      <c r="D223" s="187">
        <v>2273</v>
      </c>
      <c r="E223" s="188">
        <v>2214</v>
      </c>
    </row>
    <row r="224" spans="1:5">
      <c r="A224" s="14"/>
      <c r="B224" s="184"/>
      <c r="C224" s="183"/>
      <c r="D224" s="183"/>
      <c r="E224" s="184"/>
    </row>
    <row r="225" spans="1:5">
      <c r="A225" s="185" t="s">
        <v>232</v>
      </c>
      <c r="B225" s="190">
        <f t="shared" ref="B225:B234" si="13">C225+D225</f>
        <v>220568</v>
      </c>
      <c r="C225" s="189">
        <v>104305</v>
      </c>
      <c r="D225" s="189">
        <v>116263</v>
      </c>
      <c r="E225" s="190">
        <v>122427</v>
      </c>
    </row>
    <row r="226" spans="1:5">
      <c r="A226" s="199" t="s">
        <v>817</v>
      </c>
      <c r="B226" s="188">
        <f t="shared" si="13"/>
        <v>163110</v>
      </c>
      <c r="C226" s="187">
        <v>76755</v>
      </c>
      <c r="D226" s="187">
        <v>86355</v>
      </c>
      <c r="E226" s="188">
        <v>93450</v>
      </c>
    </row>
    <row r="227" spans="1:5">
      <c r="A227" s="199" t="s">
        <v>700</v>
      </c>
      <c r="B227" s="188">
        <f t="shared" si="13"/>
        <v>57458</v>
      </c>
      <c r="C227" s="187">
        <v>27550</v>
      </c>
      <c r="D227" s="187">
        <v>29908</v>
      </c>
      <c r="E227" s="188">
        <v>28977</v>
      </c>
    </row>
    <row r="228" spans="1:5">
      <c r="A228" s="199" t="s">
        <v>818</v>
      </c>
      <c r="B228" s="188">
        <f t="shared" si="13"/>
        <v>19152</v>
      </c>
      <c r="C228" s="187">
        <v>9159</v>
      </c>
      <c r="D228" s="187">
        <v>9993</v>
      </c>
      <c r="E228" s="188">
        <v>9606</v>
      </c>
    </row>
    <row r="229" spans="1:5">
      <c r="A229" s="199" t="s">
        <v>819</v>
      </c>
      <c r="B229" s="188">
        <f t="shared" si="13"/>
        <v>8808</v>
      </c>
      <c r="C229" s="187">
        <v>4171</v>
      </c>
      <c r="D229" s="187">
        <v>4637</v>
      </c>
      <c r="E229" s="188">
        <v>4251</v>
      </c>
    </row>
    <row r="230" spans="1:5">
      <c r="A230" s="199" t="s">
        <v>820</v>
      </c>
      <c r="B230" s="188">
        <f t="shared" si="13"/>
        <v>5499</v>
      </c>
      <c r="C230" s="187">
        <v>2710</v>
      </c>
      <c r="D230" s="187">
        <v>2789</v>
      </c>
      <c r="E230" s="188">
        <v>2449</v>
      </c>
    </row>
    <row r="231" spans="1:5">
      <c r="A231" s="199" t="s">
        <v>821</v>
      </c>
      <c r="B231" s="188">
        <f t="shared" si="13"/>
        <v>7287</v>
      </c>
      <c r="C231" s="187">
        <v>3511</v>
      </c>
      <c r="D231" s="187">
        <v>3776</v>
      </c>
      <c r="E231" s="188">
        <v>3642</v>
      </c>
    </row>
    <row r="232" spans="1:5">
      <c r="A232" s="199" t="s">
        <v>240</v>
      </c>
      <c r="B232" s="188">
        <f t="shared" si="13"/>
        <v>6840</v>
      </c>
      <c r="C232" s="187">
        <v>3288</v>
      </c>
      <c r="D232" s="187">
        <v>3552</v>
      </c>
      <c r="E232" s="188">
        <v>3814</v>
      </c>
    </row>
    <row r="233" spans="1:5">
      <c r="A233" s="199" t="s">
        <v>822</v>
      </c>
      <c r="B233" s="188">
        <f t="shared" si="13"/>
        <v>2481</v>
      </c>
      <c r="C233" s="187">
        <v>1244</v>
      </c>
      <c r="D233" s="187">
        <v>1237</v>
      </c>
      <c r="E233" s="188">
        <v>1195</v>
      </c>
    </row>
    <row r="234" spans="1:5">
      <c r="A234" s="199" t="s">
        <v>823</v>
      </c>
      <c r="B234" s="188">
        <f t="shared" si="13"/>
        <v>7391</v>
      </c>
      <c r="C234" s="187">
        <v>3467</v>
      </c>
      <c r="D234" s="187">
        <v>3924</v>
      </c>
      <c r="E234" s="188">
        <v>4020</v>
      </c>
    </row>
    <row r="235" spans="1:5">
      <c r="A235" s="14"/>
      <c r="B235" s="184"/>
      <c r="C235" s="183"/>
      <c r="D235" s="183"/>
      <c r="E235" s="184"/>
    </row>
    <row r="236" spans="1:5">
      <c r="A236" s="185" t="s">
        <v>243</v>
      </c>
      <c r="B236" s="190">
        <f t="shared" ref="B236:B242" si="14">C236+D236</f>
        <v>71418</v>
      </c>
      <c r="C236" s="189">
        <v>35048</v>
      </c>
      <c r="D236" s="189">
        <v>36370</v>
      </c>
      <c r="E236" s="190">
        <v>34843</v>
      </c>
    </row>
    <row r="237" spans="1:5">
      <c r="A237" s="199" t="s">
        <v>824</v>
      </c>
      <c r="B237" s="188">
        <f t="shared" si="14"/>
        <v>24231</v>
      </c>
      <c r="C237" s="187">
        <v>11596</v>
      </c>
      <c r="D237" s="187">
        <v>12635</v>
      </c>
      <c r="E237" s="188">
        <v>12290</v>
      </c>
    </row>
    <row r="238" spans="1:5">
      <c r="A238" s="199" t="s">
        <v>700</v>
      </c>
      <c r="B238" s="188">
        <f t="shared" si="14"/>
        <v>47187</v>
      </c>
      <c r="C238" s="187">
        <v>23452</v>
      </c>
      <c r="D238" s="187">
        <v>23735</v>
      </c>
      <c r="E238" s="188">
        <v>22553</v>
      </c>
    </row>
    <row r="239" spans="1:5">
      <c r="A239" s="199" t="s">
        <v>825</v>
      </c>
      <c r="B239" s="188">
        <f t="shared" si="14"/>
        <v>14558</v>
      </c>
      <c r="C239" s="187">
        <v>7403</v>
      </c>
      <c r="D239" s="187">
        <v>7155</v>
      </c>
      <c r="E239" s="188">
        <v>6768</v>
      </c>
    </row>
    <row r="240" spans="1:5">
      <c r="A240" s="199" t="s">
        <v>248</v>
      </c>
      <c r="B240" s="188">
        <f t="shared" si="14"/>
        <v>22978</v>
      </c>
      <c r="C240" s="187">
        <v>11303</v>
      </c>
      <c r="D240" s="187">
        <v>11675</v>
      </c>
      <c r="E240" s="188">
        <v>11386</v>
      </c>
    </row>
    <row r="241" spans="1:5">
      <c r="A241" s="199" t="s">
        <v>826</v>
      </c>
      <c r="B241" s="188">
        <f t="shared" si="14"/>
        <v>5056</v>
      </c>
      <c r="C241" s="187">
        <v>2459</v>
      </c>
      <c r="D241" s="187">
        <v>2597</v>
      </c>
      <c r="E241" s="188">
        <v>2365</v>
      </c>
    </row>
    <row r="242" spans="1:5">
      <c r="A242" s="199" t="s">
        <v>827</v>
      </c>
      <c r="B242" s="188">
        <f t="shared" si="14"/>
        <v>4595</v>
      </c>
      <c r="C242" s="187">
        <v>2287</v>
      </c>
      <c r="D242" s="187">
        <v>2308</v>
      </c>
      <c r="E242" s="188">
        <v>2034</v>
      </c>
    </row>
    <row r="243" spans="1:5">
      <c r="A243" s="14"/>
      <c r="B243" s="208"/>
      <c r="C243" s="209"/>
      <c r="D243" s="209"/>
      <c r="E243" s="208"/>
    </row>
    <row r="244" spans="1:5">
      <c r="A244" s="210"/>
      <c r="B244" s="211"/>
      <c r="C244" s="212"/>
      <c r="D244" s="212"/>
      <c r="E244" s="211"/>
    </row>
    <row r="245" spans="1:5">
      <c r="A245" s="198"/>
      <c r="B245" s="202"/>
      <c r="C245" s="202"/>
      <c r="D245" s="202"/>
      <c r="E245" s="213" t="s">
        <v>255</v>
      </c>
    </row>
    <row r="246" spans="1:5">
      <c r="A246" s="214" t="s">
        <v>254</v>
      </c>
    </row>
    <row r="247" spans="1:5">
      <c r="A247" s="214" t="s">
        <v>256</v>
      </c>
    </row>
  </sheetData>
  <mergeCells count="3">
    <mergeCell ref="A3:A4"/>
    <mergeCell ref="B3:D3"/>
    <mergeCell ref="E3:E4"/>
  </mergeCells>
  <phoneticPr fontId="3"/>
  <pageMargins left="0.7" right="0.7" top="0.75" bottom="0.75" header="0.3" footer="0.3"/>
  <pageSetup paperSize="9" scale="4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zoomScaleNormal="100" zoomScaleSheetLayoutView="100" workbookViewId="0">
      <selection activeCell="F39" sqref="F39"/>
    </sheetView>
  </sheetViews>
  <sheetFormatPr defaultRowHeight="13.5"/>
  <cols>
    <col min="1" max="1" width="15.625" style="23" customWidth="1"/>
    <col min="2" max="9" width="12.625" style="23" customWidth="1"/>
    <col min="10" max="10" width="15.625" style="23" customWidth="1"/>
    <col min="11" max="18" width="12.625" style="23" customWidth="1"/>
    <col min="19" max="16384" width="9" style="23"/>
  </cols>
  <sheetData>
    <row r="1" spans="1:18" ht="21">
      <c r="A1" s="59" t="s">
        <v>257</v>
      </c>
      <c r="B1" s="1"/>
      <c r="C1" s="1"/>
      <c r="D1" s="1"/>
      <c r="E1" s="1"/>
      <c r="F1" s="1"/>
      <c r="G1" s="1"/>
      <c r="H1" s="1"/>
      <c r="I1" s="1"/>
      <c r="J1" s="1"/>
      <c r="K1" s="1"/>
      <c r="L1" s="1"/>
      <c r="M1" s="1"/>
      <c r="N1" s="1"/>
      <c r="O1" s="1"/>
      <c r="P1" s="1"/>
      <c r="Q1" s="1"/>
      <c r="R1" s="1"/>
    </row>
    <row r="2" spans="1:18" ht="14.25" thickBot="1">
      <c r="A2" s="246"/>
      <c r="B2" s="246"/>
      <c r="C2" s="246"/>
      <c r="D2" s="246"/>
      <c r="E2" s="246"/>
      <c r="F2" s="246"/>
      <c r="G2" s="246"/>
      <c r="H2" s="246"/>
      <c r="I2" s="299" t="s">
        <v>3</v>
      </c>
      <c r="J2" s="2"/>
      <c r="K2" s="2"/>
      <c r="L2" s="572"/>
      <c r="M2" s="2"/>
      <c r="N2" s="2"/>
      <c r="O2" s="1"/>
      <c r="P2" s="1"/>
      <c r="Q2" s="2"/>
    </row>
    <row r="3" spans="1:18" ht="14.25" thickTop="1">
      <c r="A3" s="230" t="s">
        <v>258</v>
      </c>
      <c r="B3" s="219" t="s">
        <v>683</v>
      </c>
      <c r="C3" s="220"/>
      <c r="D3" s="220"/>
      <c r="E3" s="221"/>
      <c r="F3" s="219" t="s">
        <v>658</v>
      </c>
      <c r="G3" s="220"/>
      <c r="H3" s="220"/>
      <c r="I3" s="220"/>
      <c r="J3" s="182"/>
      <c r="K3" s="182"/>
      <c r="L3" s="182"/>
      <c r="M3" s="182"/>
      <c r="N3" s="182"/>
      <c r="O3" s="182"/>
      <c r="P3" s="182"/>
      <c r="Q3" s="182"/>
      <c r="R3" s="182"/>
    </row>
    <row r="4" spans="1:18">
      <c r="A4" s="573"/>
      <c r="B4" s="223" t="s">
        <v>11</v>
      </c>
      <c r="C4" s="231"/>
      <c r="D4" s="231"/>
      <c r="E4" s="574" t="s">
        <v>12</v>
      </c>
      <c r="F4" s="535" t="s">
        <v>11</v>
      </c>
      <c r="G4" s="536"/>
      <c r="H4" s="537"/>
      <c r="I4" s="539" t="s">
        <v>12</v>
      </c>
      <c r="J4" s="182"/>
      <c r="K4" s="182"/>
      <c r="L4" s="182"/>
      <c r="M4" s="182"/>
      <c r="N4" s="182"/>
      <c r="O4" s="182"/>
      <c r="P4" s="182"/>
      <c r="Q4" s="182"/>
      <c r="R4" s="182"/>
    </row>
    <row r="5" spans="1:18">
      <c r="A5" s="231"/>
      <c r="B5" s="181" t="s">
        <v>259</v>
      </c>
      <c r="C5" s="181" t="s">
        <v>17</v>
      </c>
      <c r="D5" s="181" t="s">
        <v>18</v>
      </c>
      <c r="E5" s="218"/>
      <c r="F5" s="181" t="s">
        <v>260</v>
      </c>
      <c r="G5" s="181" t="s">
        <v>17</v>
      </c>
      <c r="H5" s="358" t="s">
        <v>18</v>
      </c>
      <c r="I5" s="231"/>
      <c r="J5" s="182"/>
      <c r="K5" s="191"/>
      <c r="L5" s="191"/>
      <c r="M5" s="191"/>
      <c r="N5" s="182"/>
      <c r="O5" s="191"/>
      <c r="P5" s="191"/>
      <c r="Q5" s="191"/>
      <c r="R5" s="182"/>
    </row>
    <row r="6" spans="1:18">
      <c r="A6" s="541" t="s">
        <v>829</v>
      </c>
      <c r="B6" s="88">
        <v>119333</v>
      </c>
      <c r="C6" s="88">
        <v>56622</v>
      </c>
      <c r="D6" s="88">
        <v>62711</v>
      </c>
      <c r="E6" s="92">
        <v>59427</v>
      </c>
      <c r="F6" s="88">
        <v>119777</v>
      </c>
      <c r="G6" s="88">
        <v>56839</v>
      </c>
      <c r="H6" s="88">
        <v>62938</v>
      </c>
      <c r="I6" s="88">
        <v>59100</v>
      </c>
    </row>
    <row r="7" spans="1:18">
      <c r="A7" s="44"/>
      <c r="B7" s="47"/>
      <c r="C7" s="47"/>
      <c r="D7" s="47"/>
      <c r="E7" s="93"/>
      <c r="F7" s="47"/>
      <c r="G7" s="47"/>
      <c r="H7" s="47"/>
      <c r="I7" s="47"/>
    </row>
    <row r="8" spans="1:18">
      <c r="A8" s="575" t="s">
        <v>828</v>
      </c>
      <c r="B8" s="48">
        <v>47166</v>
      </c>
      <c r="C8" s="48">
        <v>22556</v>
      </c>
      <c r="D8" s="48">
        <v>24610</v>
      </c>
      <c r="E8" s="94">
        <v>22613</v>
      </c>
      <c r="F8" s="328">
        <f>SUM(F9:F49)</f>
        <v>47191</v>
      </c>
      <c r="G8" s="328">
        <f>SUM(G9:G49)</f>
        <v>22543</v>
      </c>
      <c r="H8" s="328">
        <f>SUM(H9:H49)</f>
        <v>24648</v>
      </c>
      <c r="I8" s="328">
        <f>SUM(I9:I49)</f>
        <v>22382</v>
      </c>
    </row>
    <row r="9" spans="1:18">
      <c r="A9" s="278" t="s">
        <v>830</v>
      </c>
      <c r="B9" s="48">
        <v>992</v>
      </c>
      <c r="C9" s="48">
        <v>448</v>
      </c>
      <c r="D9" s="48">
        <v>544</v>
      </c>
      <c r="E9" s="94">
        <v>619</v>
      </c>
      <c r="F9" s="328">
        <v>961</v>
      </c>
      <c r="G9" s="328">
        <v>442</v>
      </c>
      <c r="H9" s="328">
        <v>519</v>
      </c>
      <c r="I9" s="328">
        <v>587</v>
      </c>
    </row>
    <row r="10" spans="1:18">
      <c r="A10" s="278" t="s">
        <v>831</v>
      </c>
      <c r="B10" s="48">
        <v>537</v>
      </c>
      <c r="C10" s="48">
        <v>248</v>
      </c>
      <c r="D10" s="48">
        <v>289</v>
      </c>
      <c r="E10" s="94">
        <v>306</v>
      </c>
      <c r="F10" s="328">
        <v>554</v>
      </c>
      <c r="G10" s="328">
        <v>259</v>
      </c>
      <c r="H10" s="328">
        <v>295</v>
      </c>
      <c r="I10" s="328">
        <v>314</v>
      </c>
    </row>
    <row r="11" spans="1:18">
      <c r="A11" s="278" t="s">
        <v>832</v>
      </c>
      <c r="B11" s="48">
        <v>924</v>
      </c>
      <c r="C11" s="48">
        <v>465</v>
      </c>
      <c r="D11" s="48">
        <v>459</v>
      </c>
      <c r="E11" s="94">
        <v>517</v>
      </c>
      <c r="F11" s="328">
        <v>900</v>
      </c>
      <c r="G11" s="328">
        <v>450</v>
      </c>
      <c r="H11" s="328">
        <v>450</v>
      </c>
      <c r="I11" s="328">
        <v>508</v>
      </c>
    </row>
    <row r="12" spans="1:18">
      <c r="A12" s="278" t="s">
        <v>833</v>
      </c>
      <c r="B12" s="48">
        <v>3</v>
      </c>
      <c r="C12" s="48">
        <v>2</v>
      </c>
      <c r="D12" s="48">
        <v>1</v>
      </c>
      <c r="E12" s="94">
        <v>1</v>
      </c>
      <c r="F12" s="328">
        <v>3</v>
      </c>
      <c r="G12" s="328">
        <v>2</v>
      </c>
      <c r="H12" s="328">
        <v>1</v>
      </c>
      <c r="I12" s="328">
        <v>1</v>
      </c>
    </row>
    <row r="13" spans="1:18">
      <c r="A13" s="278" t="s">
        <v>834</v>
      </c>
      <c r="B13" s="48">
        <v>65</v>
      </c>
      <c r="C13" s="48">
        <v>43</v>
      </c>
      <c r="D13" s="48">
        <v>22</v>
      </c>
      <c r="E13" s="94">
        <v>33</v>
      </c>
      <c r="F13" s="328">
        <v>119</v>
      </c>
      <c r="G13" s="328">
        <v>76</v>
      </c>
      <c r="H13" s="328">
        <v>43</v>
      </c>
      <c r="I13" s="328">
        <v>58</v>
      </c>
    </row>
    <row r="14" spans="1:18">
      <c r="A14" s="278" t="s">
        <v>835</v>
      </c>
      <c r="B14" s="87" t="s">
        <v>681</v>
      </c>
      <c r="C14" s="87" t="s">
        <v>681</v>
      </c>
      <c r="D14" s="87" t="s">
        <v>681</v>
      </c>
      <c r="E14" s="95" t="s">
        <v>681</v>
      </c>
      <c r="F14" s="283" t="s">
        <v>339</v>
      </c>
      <c r="G14" s="283" t="s">
        <v>339</v>
      </c>
      <c r="H14" s="283" t="s">
        <v>339</v>
      </c>
      <c r="I14" s="283" t="s">
        <v>339</v>
      </c>
    </row>
    <row r="15" spans="1:18">
      <c r="A15" s="278" t="s">
        <v>836</v>
      </c>
      <c r="B15" s="48">
        <v>2055</v>
      </c>
      <c r="C15" s="48">
        <v>995</v>
      </c>
      <c r="D15" s="48">
        <v>1060</v>
      </c>
      <c r="E15" s="94">
        <v>999</v>
      </c>
      <c r="F15" s="328">
        <v>2017</v>
      </c>
      <c r="G15" s="328">
        <v>969</v>
      </c>
      <c r="H15" s="328">
        <v>1048</v>
      </c>
      <c r="I15" s="328">
        <v>987</v>
      </c>
    </row>
    <row r="16" spans="1:18">
      <c r="A16" s="278" t="s">
        <v>837</v>
      </c>
      <c r="B16" s="48">
        <v>1567</v>
      </c>
      <c r="C16" s="48">
        <v>740</v>
      </c>
      <c r="D16" s="48">
        <v>827</v>
      </c>
      <c r="E16" s="94">
        <v>819</v>
      </c>
      <c r="F16" s="328">
        <v>1541</v>
      </c>
      <c r="G16" s="328">
        <v>725</v>
      </c>
      <c r="H16" s="328">
        <v>816</v>
      </c>
      <c r="I16" s="328">
        <v>793</v>
      </c>
    </row>
    <row r="17" spans="1:9">
      <c r="A17" s="278" t="s">
        <v>838</v>
      </c>
      <c r="B17" s="48">
        <v>1481</v>
      </c>
      <c r="C17" s="48">
        <v>678</v>
      </c>
      <c r="D17" s="48">
        <v>803</v>
      </c>
      <c r="E17" s="94">
        <v>757</v>
      </c>
      <c r="F17" s="328">
        <v>1505</v>
      </c>
      <c r="G17" s="328">
        <v>687</v>
      </c>
      <c r="H17" s="328">
        <v>818</v>
      </c>
      <c r="I17" s="328">
        <v>751</v>
      </c>
    </row>
    <row r="18" spans="1:9">
      <c r="A18" s="278" t="s">
        <v>839</v>
      </c>
      <c r="B18" s="48">
        <v>1636</v>
      </c>
      <c r="C18" s="48">
        <v>760</v>
      </c>
      <c r="D18" s="48">
        <v>876</v>
      </c>
      <c r="E18" s="94">
        <v>874</v>
      </c>
      <c r="F18" s="328">
        <v>1634</v>
      </c>
      <c r="G18" s="328">
        <v>753</v>
      </c>
      <c r="H18" s="328">
        <v>881</v>
      </c>
      <c r="I18" s="328">
        <v>862</v>
      </c>
    </row>
    <row r="19" spans="1:9">
      <c r="A19" s="278" t="s">
        <v>840</v>
      </c>
      <c r="B19" s="48">
        <v>1643</v>
      </c>
      <c r="C19" s="48">
        <v>790</v>
      </c>
      <c r="D19" s="48">
        <v>853</v>
      </c>
      <c r="E19" s="94">
        <v>822</v>
      </c>
      <c r="F19" s="328">
        <v>1672</v>
      </c>
      <c r="G19" s="328">
        <v>793</v>
      </c>
      <c r="H19" s="328">
        <v>879</v>
      </c>
      <c r="I19" s="328">
        <v>829</v>
      </c>
    </row>
    <row r="20" spans="1:9">
      <c r="A20" s="278" t="s">
        <v>841</v>
      </c>
      <c r="B20" s="48">
        <v>1553</v>
      </c>
      <c r="C20" s="48">
        <v>707</v>
      </c>
      <c r="D20" s="48">
        <v>846</v>
      </c>
      <c r="E20" s="94">
        <v>885</v>
      </c>
      <c r="F20" s="328">
        <v>1526</v>
      </c>
      <c r="G20" s="328">
        <v>705</v>
      </c>
      <c r="H20" s="328">
        <v>821</v>
      </c>
      <c r="I20" s="328">
        <v>851</v>
      </c>
    </row>
    <row r="21" spans="1:9" ht="13.5" customHeight="1">
      <c r="A21" s="278" t="s">
        <v>842</v>
      </c>
      <c r="B21" s="48">
        <v>1741</v>
      </c>
      <c r="C21" s="48">
        <v>818</v>
      </c>
      <c r="D21" s="48">
        <v>923</v>
      </c>
      <c r="E21" s="94">
        <v>862</v>
      </c>
      <c r="F21" s="328">
        <v>1790</v>
      </c>
      <c r="G21" s="328">
        <v>841</v>
      </c>
      <c r="H21" s="328">
        <v>949</v>
      </c>
      <c r="I21" s="328">
        <v>865</v>
      </c>
    </row>
    <row r="22" spans="1:9">
      <c r="A22" s="278" t="s">
        <v>843</v>
      </c>
      <c r="B22" s="48">
        <v>1896</v>
      </c>
      <c r="C22" s="48">
        <v>918</v>
      </c>
      <c r="D22" s="48">
        <v>978</v>
      </c>
      <c r="E22" s="94">
        <v>891</v>
      </c>
      <c r="F22" s="328">
        <v>1883</v>
      </c>
      <c r="G22" s="328">
        <v>909</v>
      </c>
      <c r="H22" s="328">
        <v>974</v>
      </c>
      <c r="I22" s="328">
        <v>881</v>
      </c>
    </row>
    <row r="23" spans="1:9">
      <c r="A23" s="278" t="s">
        <v>844</v>
      </c>
      <c r="B23" s="48">
        <v>2484</v>
      </c>
      <c r="C23" s="48">
        <v>1170</v>
      </c>
      <c r="D23" s="48">
        <v>1314</v>
      </c>
      <c r="E23" s="94">
        <v>1219</v>
      </c>
      <c r="F23" s="328">
        <v>2489</v>
      </c>
      <c r="G23" s="328">
        <v>1165</v>
      </c>
      <c r="H23" s="328">
        <v>1324</v>
      </c>
      <c r="I23" s="328">
        <v>1204</v>
      </c>
    </row>
    <row r="24" spans="1:9" ht="13.5" customHeight="1">
      <c r="A24" s="317" t="s">
        <v>845</v>
      </c>
      <c r="B24" s="48">
        <v>2452</v>
      </c>
      <c r="C24" s="48">
        <v>1221</v>
      </c>
      <c r="D24" s="48">
        <v>1231</v>
      </c>
      <c r="E24" s="94">
        <v>941</v>
      </c>
      <c r="F24" s="328">
        <v>2495</v>
      </c>
      <c r="G24" s="328">
        <v>1233</v>
      </c>
      <c r="H24" s="328">
        <v>1262</v>
      </c>
      <c r="I24" s="328">
        <v>925</v>
      </c>
    </row>
    <row r="25" spans="1:9" ht="13.5" customHeight="1">
      <c r="A25" s="317" t="s">
        <v>846</v>
      </c>
      <c r="B25" s="48">
        <v>1877</v>
      </c>
      <c r="C25" s="48">
        <v>923</v>
      </c>
      <c r="D25" s="48">
        <v>954</v>
      </c>
      <c r="E25" s="94">
        <v>690</v>
      </c>
      <c r="F25" s="328">
        <v>1901</v>
      </c>
      <c r="G25" s="328">
        <v>932</v>
      </c>
      <c r="H25" s="328">
        <v>969</v>
      </c>
      <c r="I25" s="328">
        <v>694</v>
      </c>
    </row>
    <row r="26" spans="1:9">
      <c r="A26" s="278" t="s">
        <v>847</v>
      </c>
      <c r="B26" s="48">
        <v>799</v>
      </c>
      <c r="C26" s="48">
        <v>382</v>
      </c>
      <c r="D26" s="48">
        <v>417</v>
      </c>
      <c r="E26" s="94">
        <v>308</v>
      </c>
      <c r="F26" s="328">
        <v>825</v>
      </c>
      <c r="G26" s="328">
        <v>394</v>
      </c>
      <c r="H26" s="328">
        <v>431</v>
      </c>
      <c r="I26" s="328">
        <v>318</v>
      </c>
    </row>
    <row r="27" spans="1:9">
      <c r="A27" s="278" t="s">
        <v>848</v>
      </c>
      <c r="B27" s="48">
        <v>1388</v>
      </c>
      <c r="C27" s="48">
        <v>619</v>
      </c>
      <c r="D27" s="48">
        <v>769</v>
      </c>
      <c r="E27" s="94">
        <v>714</v>
      </c>
      <c r="F27" s="328">
        <v>1421</v>
      </c>
      <c r="G27" s="328">
        <v>648</v>
      </c>
      <c r="H27" s="328">
        <v>773</v>
      </c>
      <c r="I27" s="328">
        <v>731</v>
      </c>
    </row>
    <row r="28" spans="1:9">
      <c r="A28" s="278" t="s">
        <v>849</v>
      </c>
      <c r="B28" s="48">
        <v>1529</v>
      </c>
      <c r="C28" s="48">
        <v>719</v>
      </c>
      <c r="D28" s="48">
        <v>810</v>
      </c>
      <c r="E28" s="94">
        <v>759</v>
      </c>
      <c r="F28" s="328">
        <v>1534</v>
      </c>
      <c r="G28" s="328">
        <v>716</v>
      </c>
      <c r="H28" s="328">
        <v>818</v>
      </c>
      <c r="I28" s="328">
        <v>768</v>
      </c>
    </row>
    <row r="29" spans="1:9">
      <c r="A29" s="278" t="s">
        <v>850</v>
      </c>
      <c r="B29" s="48">
        <v>2670</v>
      </c>
      <c r="C29" s="48">
        <v>1278</v>
      </c>
      <c r="D29" s="48">
        <v>1392</v>
      </c>
      <c r="E29" s="94">
        <v>1262</v>
      </c>
      <c r="F29" s="328">
        <v>2525</v>
      </c>
      <c r="G29" s="328">
        <v>1212</v>
      </c>
      <c r="H29" s="328">
        <v>1313</v>
      </c>
      <c r="I29" s="328">
        <v>1202</v>
      </c>
    </row>
    <row r="30" spans="1:9">
      <c r="A30" s="278" t="s">
        <v>851</v>
      </c>
      <c r="B30" s="48">
        <v>4290</v>
      </c>
      <c r="C30" s="48">
        <v>2054</v>
      </c>
      <c r="D30" s="48">
        <v>2236</v>
      </c>
      <c r="E30" s="94">
        <v>1976</v>
      </c>
      <c r="F30" s="328">
        <v>4353</v>
      </c>
      <c r="G30" s="328">
        <v>2085</v>
      </c>
      <c r="H30" s="328">
        <v>2268</v>
      </c>
      <c r="I30" s="328">
        <v>1976</v>
      </c>
    </row>
    <row r="31" spans="1:9">
      <c r="A31" s="278" t="s">
        <v>852</v>
      </c>
      <c r="B31" s="48">
        <v>1253</v>
      </c>
      <c r="C31" s="48">
        <v>580</v>
      </c>
      <c r="D31" s="48">
        <v>673</v>
      </c>
      <c r="E31" s="94">
        <v>592</v>
      </c>
      <c r="F31" s="328">
        <v>1264</v>
      </c>
      <c r="G31" s="328">
        <v>592</v>
      </c>
      <c r="H31" s="328">
        <v>672</v>
      </c>
      <c r="I31" s="328">
        <v>580</v>
      </c>
    </row>
    <row r="32" spans="1:9">
      <c r="A32" s="278" t="s">
        <v>853</v>
      </c>
      <c r="B32" s="48">
        <v>1781</v>
      </c>
      <c r="C32" s="48">
        <v>845</v>
      </c>
      <c r="D32" s="48">
        <v>936</v>
      </c>
      <c r="E32" s="94">
        <v>877</v>
      </c>
      <c r="F32" s="328">
        <v>1737</v>
      </c>
      <c r="G32" s="328">
        <v>815</v>
      </c>
      <c r="H32" s="328">
        <v>922</v>
      </c>
      <c r="I32" s="328">
        <v>856</v>
      </c>
    </row>
    <row r="33" spans="1:9">
      <c r="A33" s="278" t="s">
        <v>854</v>
      </c>
      <c r="B33" s="48">
        <v>1649</v>
      </c>
      <c r="C33" s="48">
        <v>800</v>
      </c>
      <c r="D33" s="48">
        <v>849</v>
      </c>
      <c r="E33" s="94">
        <v>871</v>
      </c>
      <c r="F33" s="328">
        <v>1661</v>
      </c>
      <c r="G33" s="328">
        <v>802</v>
      </c>
      <c r="H33" s="328">
        <v>859</v>
      </c>
      <c r="I33" s="328">
        <v>883</v>
      </c>
    </row>
    <row r="34" spans="1:9">
      <c r="A34" s="278" t="s">
        <v>855</v>
      </c>
      <c r="B34" s="48">
        <v>300</v>
      </c>
      <c r="C34" s="48">
        <v>145</v>
      </c>
      <c r="D34" s="48">
        <v>155</v>
      </c>
      <c r="E34" s="94">
        <v>192</v>
      </c>
      <c r="F34" s="328">
        <v>300</v>
      </c>
      <c r="G34" s="328">
        <v>143</v>
      </c>
      <c r="H34" s="328">
        <v>157</v>
      </c>
      <c r="I34" s="328">
        <v>190</v>
      </c>
    </row>
    <row r="35" spans="1:9">
      <c r="A35" s="278" t="s">
        <v>856</v>
      </c>
      <c r="B35" s="48">
        <v>1308</v>
      </c>
      <c r="C35" s="48">
        <v>644</v>
      </c>
      <c r="D35" s="48">
        <v>664</v>
      </c>
      <c r="E35" s="94">
        <v>476</v>
      </c>
      <c r="F35" s="328">
        <v>1301</v>
      </c>
      <c r="G35" s="328">
        <v>641</v>
      </c>
      <c r="H35" s="328">
        <v>660</v>
      </c>
      <c r="I35" s="328">
        <v>467</v>
      </c>
    </row>
    <row r="36" spans="1:9" ht="13.5" customHeight="1">
      <c r="A36" s="317" t="s">
        <v>857</v>
      </c>
      <c r="B36" s="48">
        <v>727</v>
      </c>
      <c r="C36" s="48">
        <v>355</v>
      </c>
      <c r="D36" s="48">
        <v>372</v>
      </c>
      <c r="E36" s="94">
        <v>295</v>
      </c>
      <c r="F36" s="328">
        <v>699</v>
      </c>
      <c r="G36" s="328">
        <v>339</v>
      </c>
      <c r="H36" s="328">
        <v>360</v>
      </c>
      <c r="I36" s="328">
        <v>278</v>
      </c>
    </row>
    <row r="37" spans="1:9">
      <c r="A37" s="278" t="s">
        <v>858</v>
      </c>
      <c r="B37" s="48">
        <v>624</v>
      </c>
      <c r="C37" s="48">
        <v>318</v>
      </c>
      <c r="D37" s="48">
        <v>306</v>
      </c>
      <c r="E37" s="94">
        <v>237</v>
      </c>
      <c r="F37" s="328">
        <v>585</v>
      </c>
      <c r="G37" s="328">
        <v>297</v>
      </c>
      <c r="H37" s="328">
        <v>288</v>
      </c>
      <c r="I37" s="328">
        <v>227</v>
      </c>
    </row>
    <row r="38" spans="1:9">
      <c r="A38" s="278" t="s">
        <v>859</v>
      </c>
      <c r="B38" s="48">
        <v>443</v>
      </c>
      <c r="C38" s="48">
        <v>232</v>
      </c>
      <c r="D38" s="48">
        <v>211</v>
      </c>
      <c r="E38" s="94">
        <v>226</v>
      </c>
      <c r="F38" s="328">
        <v>445</v>
      </c>
      <c r="G38" s="328">
        <v>236</v>
      </c>
      <c r="H38" s="328">
        <v>209</v>
      </c>
      <c r="I38" s="328">
        <v>218</v>
      </c>
    </row>
    <row r="39" spans="1:9">
      <c r="A39" s="278" t="s">
        <v>860</v>
      </c>
      <c r="B39" s="48">
        <v>284</v>
      </c>
      <c r="C39" s="48">
        <v>138</v>
      </c>
      <c r="D39" s="48">
        <v>146</v>
      </c>
      <c r="E39" s="94">
        <v>121</v>
      </c>
      <c r="F39" s="328">
        <v>288</v>
      </c>
      <c r="G39" s="328">
        <v>140</v>
      </c>
      <c r="H39" s="328">
        <v>148</v>
      </c>
      <c r="I39" s="328">
        <v>121</v>
      </c>
    </row>
    <row r="40" spans="1:9">
      <c r="A40" s="278" t="s">
        <v>861</v>
      </c>
      <c r="B40" s="48">
        <v>57</v>
      </c>
      <c r="C40" s="48">
        <v>29</v>
      </c>
      <c r="D40" s="48">
        <v>28</v>
      </c>
      <c r="E40" s="94">
        <v>24</v>
      </c>
      <c r="F40" s="328">
        <v>61</v>
      </c>
      <c r="G40" s="328">
        <v>31</v>
      </c>
      <c r="H40" s="328">
        <v>30</v>
      </c>
      <c r="I40" s="328">
        <v>25</v>
      </c>
    </row>
    <row r="41" spans="1:9">
      <c r="A41" s="278" t="s">
        <v>862</v>
      </c>
      <c r="B41" s="48">
        <v>122</v>
      </c>
      <c r="C41" s="48">
        <v>55</v>
      </c>
      <c r="D41" s="48">
        <v>67</v>
      </c>
      <c r="E41" s="94">
        <v>45</v>
      </c>
      <c r="F41" s="328">
        <v>120</v>
      </c>
      <c r="G41" s="328">
        <v>54</v>
      </c>
      <c r="H41" s="328">
        <v>66</v>
      </c>
      <c r="I41" s="328">
        <v>48</v>
      </c>
    </row>
    <row r="42" spans="1:9">
      <c r="A42" s="278" t="s">
        <v>863</v>
      </c>
      <c r="B42" s="48">
        <v>15</v>
      </c>
      <c r="C42" s="48">
        <v>11</v>
      </c>
      <c r="D42" s="48">
        <v>4</v>
      </c>
      <c r="E42" s="94">
        <v>12</v>
      </c>
      <c r="F42" s="328">
        <v>13</v>
      </c>
      <c r="G42" s="328">
        <v>9</v>
      </c>
      <c r="H42" s="328">
        <v>4</v>
      </c>
      <c r="I42" s="328">
        <v>10</v>
      </c>
    </row>
    <row r="43" spans="1:9">
      <c r="A43" s="278" t="s">
        <v>864</v>
      </c>
      <c r="B43" s="48">
        <v>635</v>
      </c>
      <c r="C43" s="48">
        <v>310</v>
      </c>
      <c r="D43" s="48">
        <v>325</v>
      </c>
      <c r="E43" s="94">
        <v>302</v>
      </c>
      <c r="F43" s="328">
        <v>646</v>
      </c>
      <c r="G43" s="328">
        <v>316</v>
      </c>
      <c r="H43" s="328">
        <v>330</v>
      </c>
      <c r="I43" s="328">
        <v>303</v>
      </c>
    </row>
    <row r="44" spans="1:9">
      <c r="A44" s="278" t="s">
        <v>865</v>
      </c>
      <c r="B44" s="48">
        <v>1492</v>
      </c>
      <c r="C44" s="48">
        <v>728</v>
      </c>
      <c r="D44" s="48">
        <v>764</v>
      </c>
      <c r="E44" s="94">
        <v>660</v>
      </c>
      <c r="F44" s="328">
        <v>1555</v>
      </c>
      <c r="G44" s="328">
        <v>757</v>
      </c>
      <c r="H44" s="328">
        <v>798</v>
      </c>
      <c r="I44" s="328">
        <v>670</v>
      </c>
    </row>
    <row r="45" spans="1:9">
      <c r="A45" s="278" t="s">
        <v>866</v>
      </c>
      <c r="B45" s="48">
        <v>270</v>
      </c>
      <c r="C45" s="48">
        <v>160</v>
      </c>
      <c r="D45" s="48">
        <v>110</v>
      </c>
      <c r="E45" s="94">
        <v>144</v>
      </c>
      <c r="F45" s="328">
        <v>261</v>
      </c>
      <c r="G45" s="328">
        <v>148</v>
      </c>
      <c r="H45" s="328">
        <v>113</v>
      </c>
      <c r="I45" s="328">
        <v>133</v>
      </c>
    </row>
    <row r="46" spans="1:9">
      <c r="A46" s="278" t="s">
        <v>867</v>
      </c>
      <c r="B46" s="48">
        <v>232</v>
      </c>
      <c r="C46" s="48">
        <v>118</v>
      </c>
      <c r="D46" s="48">
        <v>114</v>
      </c>
      <c r="E46" s="94">
        <v>102</v>
      </c>
      <c r="F46" s="328">
        <v>241</v>
      </c>
      <c r="G46" s="328">
        <v>121</v>
      </c>
      <c r="H46" s="328">
        <v>120</v>
      </c>
      <c r="I46" s="328">
        <v>105</v>
      </c>
    </row>
    <row r="47" spans="1:9">
      <c r="A47" s="278" t="s">
        <v>868</v>
      </c>
      <c r="B47" s="48">
        <v>763</v>
      </c>
      <c r="C47" s="48">
        <v>361</v>
      </c>
      <c r="D47" s="48">
        <v>402</v>
      </c>
      <c r="E47" s="94">
        <v>359</v>
      </c>
      <c r="F47" s="328">
        <v>752</v>
      </c>
      <c r="G47" s="328">
        <v>357</v>
      </c>
      <c r="H47" s="328">
        <v>395</v>
      </c>
      <c r="I47" s="328">
        <v>351</v>
      </c>
    </row>
    <row r="48" spans="1:9">
      <c r="A48" s="278" t="s">
        <v>869</v>
      </c>
      <c r="B48" s="48">
        <v>1275</v>
      </c>
      <c r="C48" s="48">
        <v>578</v>
      </c>
      <c r="D48" s="48">
        <v>697</v>
      </c>
      <c r="E48" s="94">
        <v>684</v>
      </c>
      <c r="F48" s="328">
        <v>1272</v>
      </c>
      <c r="G48" s="328">
        <v>580</v>
      </c>
      <c r="H48" s="328">
        <v>692</v>
      </c>
      <c r="I48" s="328">
        <v>679</v>
      </c>
    </row>
    <row r="49" spans="1:9" ht="13.5" customHeight="1">
      <c r="A49" s="576" t="s">
        <v>870</v>
      </c>
      <c r="B49" s="48">
        <v>354</v>
      </c>
      <c r="C49" s="48">
        <v>171</v>
      </c>
      <c r="D49" s="48">
        <v>183</v>
      </c>
      <c r="E49" s="94">
        <v>140</v>
      </c>
      <c r="F49" s="328">
        <v>342</v>
      </c>
      <c r="G49" s="328">
        <v>169</v>
      </c>
      <c r="H49" s="328">
        <v>173</v>
      </c>
      <c r="I49" s="328">
        <v>133</v>
      </c>
    </row>
    <row r="50" spans="1:9">
      <c r="A50" s="577"/>
      <c r="B50" s="49"/>
      <c r="C50" s="49"/>
      <c r="D50" s="49"/>
      <c r="E50" s="96"/>
      <c r="F50" s="49"/>
      <c r="G50" s="49"/>
      <c r="H50" s="49"/>
      <c r="I50" s="49"/>
    </row>
    <row r="51" spans="1:9">
      <c r="A51" s="578" t="s">
        <v>262</v>
      </c>
      <c r="B51" s="48">
        <v>42752</v>
      </c>
      <c r="C51" s="48">
        <v>20225</v>
      </c>
      <c r="D51" s="162">
        <v>22527</v>
      </c>
      <c r="E51" s="99">
        <v>21226</v>
      </c>
      <c r="F51" s="328">
        <f>SUM(F52:F72)</f>
        <v>43035</v>
      </c>
      <c r="G51" s="328">
        <f>SUM(G52:G72)</f>
        <v>20377</v>
      </c>
      <c r="H51" s="47">
        <f>SUM(H52:H72)</f>
        <v>22658</v>
      </c>
      <c r="I51" s="47">
        <f>SUM(I52:I72)</f>
        <v>21171</v>
      </c>
    </row>
    <row r="52" spans="1:9">
      <c r="A52" s="579" t="s">
        <v>263</v>
      </c>
      <c r="B52" s="48">
        <v>2009</v>
      </c>
      <c r="C52" s="48">
        <v>898</v>
      </c>
      <c r="D52" s="162">
        <v>1111</v>
      </c>
      <c r="E52" s="99">
        <v>1020</v>
      </c>
      <c r="F52" s="328">
        <v>1931</v>
      </c>
      <c r="G52" s="328">
        <v>874</v>
      </c>
      <c r="H52" s="47">
        <v>1057</v>
      </c>
      <c r="I52" s="47">
        <v>968</v>
      </c>
    </row>
    <row r="53" spans="1:9">
      <c r="A53" s="579" t="s">
        <v>265</v>
      </c>
      <c r="B53" s="48">
        <v>1380</v>
      </c>
      <c r="C53" s="48">
        <v>652</v>
      </c>
      <c r="D53" s="162">
        <v>728</v>
      </c>
      <c r="E53" s="99">
        <v>789</v>
      </c>
      <c r="F53" s="328">
        <v>1373</v>
      </c>
      <c r="G53" s="328">
        <v>646</v>
      </c>
      <c r="H53" s="47">
        <v>727</v>
      </c>
      <c r="I53" s="47">
        <v>773</v>
      </c>
    </row>
    <row r="54" spans="1:9">
      <c r="A54" s="579" t="s">
        <v>266</v>
      </c>
      <c r="B54" s="48">
        <v>2767</v>
      </c>
      <c r="C54" s="48">
        <v>1270</v>
      </c>
      <c r="D54" s="162">
        <v>1497</v>
      </c>
      <c r="E54" s="99">
        <v>1632</v>
      </c>
      <c r="F54" s="328">
        <v>2788</v>
      </c>
      <c r="G54" s="328">
        <v>1291</v>
      </c>
      <c r="H54" s="47">
        <v>1497</v>
      </c>
      <c r="I54" s="47">
        <v>1646</v>
      </c>
    </row>
    <row r="55" spans="1:9">
      <c r="A55" s="579" t="s">
        <v>267</v>
      </c>
      <c r="B55" s="48">
        <v>4057</v>
      </c>
      <c r="C55" s="48">
        <v>1852</v>
      </c>
      <c r="D55" s="162">
        <v>2205</v>
      </c>
      <c r="E55" s="99">
        <v>2151</v>
      </c>
      <c r="F55" s="328">
        <v>4122</v>
      </c>
      <c r="G55" s="328">
        <v>1888</v>
      </c>
      <c r="H55" s="47">
        <v>2234</v>
      </c>
      <c r="I55" s="47">
        <v>2154</v>
      </c>
    </row>
    <row r="56" spans="1:9">
      <c r="A56" s="579" t="s">
        <v>268</v>
      </c>
      <c r="B56" s="48">
        <v>5284</v>
      </c>
      <c r="C56" s="48">
        <v>2603</v>
      </c>
      <c r="D56" s="162">
        <v>2681</v>
      </c>
      <c r="E56" s="99">
        <v>2672</v>
      </c>
      <c r="F56" s="328">
        <v>5365</v>
      </c>
      <c r="G56" s="328">
        <v>2627</v>
      </c>
      <c r="H56" s="47">
        <v>2738</v>
      </c>
      <c r="I56" s="47">
        <v>2677</v>
      </c>
    </row>
    <row r="57" spans="1:9">
      <c r="A57" s="579" t="s">
        <v>269</v>
      </c>
      <c r="B57" s="48">
        <v>84</v>
      </c>
      <c r="C57" s="48">
        <v>45</v>
      </c>
      <c r="D57" s="162">
        <v>39</v>
      </c>
      <c r="E57" s="99">
        <v>39</v>
      </c>
      <c r="F57" s="328">
        <v>88</v>
      </c>
      <c r="G57" s="328">
        <v>47</v>
      </c>
      <c r="H57" s="47">
        <v>41</v>
      </c>
      <c r="I57" s="47">
        <v>39</v>
      </c>
    </row>
    <row r="58" spans="1:9">
      <c r="A58" s="579" t="s">
        <v>270</v>
      </c>
      <c r="B58" s="48">
        <v>4228</v>
      </c>
      <c r="C58" s="48">
        <v>2075</v>
      </c>
      <c r="D58" s="162">
        <v>2153</v>
      </c>
      <c r="E58" s="99">
        <v>1534</v>
      </c>
      <c r="F58" s="328">
        <v>4270</v>
      </c>
      <c r="G58" s="328">
        <v>2089</v>
      </c>
      <c r="H58" s="47">
        <v>2181</v>
      </c>
      <c r="I58" s="47">
        <v>1537</v>
      </c>
    </row>
    <row r="59" spans="1:9">
      <c r="A59" s="579" t="s">
        <v>271</v>
      </c>
      <c r="B59" s="48">
        <v>1454</v>
      </c>
      <c r="C59" s="48">
        <v>667</v>
      </c>
      <c r="D59" s="162">
        <v>787</v>
      </c>
      <c r="E59" s="99">
        <v>686</v>
      </c>
      <c r="F59" s="328">
        <v>1436</v>
      </c>
      <c r="G59" s="328">
        <v>647</v>
      </c>
      <c r="H59" s="47">
        <v>789</v>
      </c>
      <c r="I59" s="47">
        <v>678</v>
      </c>
    </row>
    <row r="60" spans="1:9">
      <c r="A60" s="579" t="s">
        <v>272</v>
      </c>
      <c r="B60" s="48">
        <v>1885</v>
      </c>
      <c r="C60" s="48">
        <v>896</v>
      </c>
      <c r="D60" s="162">
        <v>989</v>
      </c>
      <c r="E60" s="99">
        <v>896</v>
      </c>
      <c r="F60" s="328">
        <v>1888</v>
      </c>
      <c r="G60" s="328">
        <v>897</v>
      </c>
      <c r="H60" s="47">
        <v>991</v>
      </c>
      <c r="I60" s="47">
        <v>891</v>
      </c>
    </row>
    <row r="61" spans="1:9">
      <c r="A61" s="579" t="s">
        <v>273</v>
      </c>
      <c r="B61" s="48">
        <v>1249</v>
      </c>
      <c r="C61" s="48">
        <v>623</v>
      </c>
      <c r="D61" s="162">
        <v>626</v>
      </c>
      <c r="E61" s="99">
        <v>586</v>
      </c>
      <c r="F61" s="328">
        <v>1261</v>
      </c>
      <c r="G61" s="328">
        <v>639</v>
      </c>
      <c r="H61" s="47">
        <v>622</v>
      </c>
      <c r="I61" s="47">
        <v>583</v>
      </c>
    </row>
    <row r="62" spans="1:9">
      <c r="A62" s="579" t="s">
        <v>274</v>
      </c>
      <c r="B62" s="48">
        <v>1402</v>
      </c>
      <c r="C62" s="48">
        <v>659</v>
      </c>
      <c r="D62" s="162">
        <v>743</v>
      </c>
      <c r="E62" s="99">
        <v>682</v>
      </c>
      <c r="F62" s="328">
        <v>1422</v>
      </c>
      <c r="G62" s="328">
        <v>658</v>
      </c>
      <c r="H62" s="47">
        <v>764</v>
      </c>
      <c r="I62" s="47">
        <v>680</v>
      </c>
    </row>
    <row r="63" spans="1:9">
      <c r="A63" s="579" t="s">
        <v>275</v>
      </c>
      <c r="B63" s="48">
        <v>1366</v>
      </c>
      <c r="C63" s="48">
        <v>675</v>
      </c>
      <c r="D63" s="162">
        <v>691</v>
      </c>
      <c r="E63" s="99">
        <v>804</v>
      </c>
      <c r="F63" s="328">
        <v>1367</v>
      </c>
      <c r="G63" s="328">
        <v>672</v>
      </c>
      <c r="H63" s="47">
        <v>695</v>
      </c>
      <c r="I63" s="47">
        <v>791</v>
      </c>
    </row>
    <row r="64" spans="1:9">
      <c r="A64" s="579" t="s">
        <v>276</v>
      </c>
      <c r="B64" s="48">
        <v>1505</v>
      </c>
      <c r="C64" s="48">
        <v>713</v>
      </c>
      <c r="D64" s="162">
        <v>792</v>
      </c>
      <c r="E64" s="99">
        <v>859</v>
      </c>
      <c r="F64" s="328">
        <v>1481</v>
      </c>
      <c r="G64" s="328">
        <v>714</v>
      </c>
      <c r="H64" s="47">
        <v>767</v>
      </c>
      <c r="I64" s="47">
        <v>838</v>
      </c>
    </row>
    <row r="65" spans="1:9">
      <c r="A65" s="579" t="s">
        <v>277</v>
      </c>
      <c r="B65" s="48">
        <v>1651</v>
      </c>
      <c r="C65" s="48">
        <v>773</v>
      </c>
      <c r="D65" s="162">
        <v>878</v>
      </c>
      <c r="E65" s="99">
        <v>801</v>
      </c>
      <c r="F65" s="328">
        <v>1657</v>
      </c>
      <c r="G65" s="328">
        <v>785</v>
      </c>
      <c r="H65" s="47">
        <v>872</v>
      </c>
      <c r="I65" s="47">
        <v>795</v>
      </c>
    </row>
    <row r="66" spans="1:9">
      <c r="A66" s="580" t="s">
        <v>278</v>
      </c>
      <c r="B66" s="48">
        <v>2441</v>
      </c>
      <c r="C66" s="48">
        <v>1151</v>
      </c>
      <c r="D66" s="162">
        <v>1290</v>
      </c>
      <c r="E66" s="99">
        <v>1236</v>
      </c>
      <c r="F66" s="328">
        <v>2502</v>
      </c>
      <c r="G66" s="328">
        <v>1158</v>
      </c>
      <c r="H66" s="47">
        <v>1344</v>
      </c>
      <c r="I66" s="47">
        <v>1280</v>
      </c>
    </row>
    <row r="67" spans="1:9">
      <c r="A67" s="579" t="s">
        <v>279</v>
      </c>
      <c r="B67" s="48">
        <v>515</v>
      </c>
      <c r="C67" s="48">
        <v>256</v>
      </c>
      <c r="D67" s="162">
        <v>259</v>
      </c>
      <c r="E67" s="99">
        <v>291</v>
      </c>
      <c r="F67" s="328">
        <v>523</v>
      </c>
      <c r="G67" s="328">
        <v>262</v>
      </c>
      <c r="H67" s="47">
        <v>261</v>
      </c>
      <c r="I67" s="47">
        <v>288</v>
      </c>
    </row>
    <row r="68" spans="1:9">
      <c r="A68" s="579" t="s">
        <v>280</v>
      </c>
      <c r="B68" s="48">
        <v>2128</v>
      </c>
      <c r="C68" s="48">
        <v>971</v>
      </c>
      <c r="D68" s="162">
        <v>1157</v>
      </c>
      <c r="E68" s="99">
        <v>1149</v>
      </c>
      <c r="F68" s="328">
        <v>2135</v>
      </c>
      <c r="G68" s="328">
        <v>977</v>
      </c>
      <c r="H68" s="47">
        <v>1158</v>
      </c>
      <c r="I68" s="47">
        <v>1147</v>
      </c>
    </row>
    <row r="69" spans="1:9">
      <c r="A69" s="579" t="s">
        <v>282</v>
      </c>
      <c r="B69" s="48">
        <v>2234</v>
      </c>
      <c r="C69" s="48">
        <v>990</v>
      </c>
      <c r="D69" s="162">
        <v>1244</v>
      </c>
      <c r="E69" s="99">
        <v>1118</v>
      </c>
      <c r="F69" s="328">
        <v>2232</v>
      </c>
      <c r="G69" s="328">
        <v>1004</v>
      </c>
      <c r="H69" s="47">
        <v>1228</v>
      </c>
      <c r="I69" s="47">
        <v>1100</v>
      </c>
    </row>
    <row r="70" spans="1:9">
      <c r="A70" s="579" t="s">
        <v>284</v>
      </c>
      <c r="B70" s="48">
        <v>230</v>
      </c>
      <c r="C70" s="48">
        <v>123</v>
      </c>
      <c r="D70" s="162">
        <v>107</v>
      </c>
      <c r="E70" s="99">
        <v>132</v>
      </c>
      <c r="F70" s="328">
        <v>247</v>
      </c>
      <c r="G70" s="328">
        <v>137</v>
      </c>
      <c r="H70" s="47">
        <v>110</v>
      </c>
      <c r="I70" s="47">
        <v>152</v>
      </c>
    </row>
    <row r="71" spans="1:9">
      <c r="A71" s="579" t="s">
        <v>285</v>
      </c>
      <c r="B71" s="48">
        <v>2845</v>
      </c>
      <c r="C71" s="48">
        <v>1392</v>
      </c>
      <c r="D71" s="162">
        <v>1453</v>
      </c>
      <c r="E71" s="99">
        <v>1243</v>
      </c>
      <c r="F71" s="328">
        <v>2864</v>
      </c>
      <c r="G71" s="328">
        <v>1401</v>
      </c>
      <c r="H71" s="47">
        <v>1463</v>
      </c>
      <c r="I71" s="47">
        <v>1245</v>
      </c>
    </row>
    <row r="72" spans="1:9">
      <c r="A72" s="579" t="s">
        <v>286</v>
      </c>
      <c r="B72" s="48">
        <v>2038</v>
      </c>
      <c r="C72" s="48">
        <v>941</v>
      </c>
      <c r="D72" s="162">
        <v>1097</v>
      </c>
      <c r="E72" s="99">
        <v>906</v>
      </c>
      <c r="F72" s="328">
        <v>2083</v>
      </c>
      <c r="G72" s="328">
        <v>964</v>
      </c>
      <c r="H72" s="47">
        <v>1119</v>
      </c>
      <c r="I72" s="47">
        <v>909</v>
      </c>
    </row>
    <row r="73" spans="1:9">
      <c r="A73" s="97"/>
      <c r="B73" s="162"/>
      <c r="C73" s="162"/>
      <c r="D73" s="162"/>
      <c r="E73" s="99"/>
      <c r="F73" s="47"/>
      <c r="G73" s="47"/>
      <c r="H73" s="47"/>
      <c r="I73" s="47"/>
    </row>
    <row r="74" spans="1:9">
      <c r="A74" s="578" t="s">
        <v>287</v>
      </c>
      <c r="B74" s="48">
        <v>29415</v>
      </c>
      <c r="C74" s="48">
        <v>13841</v>
      </c>
      <c r="D74" s="162">
        <v>15574</v>
      </c>
      <c r="E74" s="99">
        <v>15588</v>
      </c>
      <c r="F74" s="328">
        <f>SUM(F75:F96)</f>
        <v>29551</v>
      </c>
      <c r="G74" s="328">
        <f>SUM(G75:G96)</f>
        <v>13919</v>
      </c>
      <c r="H74" s="47">
        <f>SUM(H75:H96)</f>
        <v>15632</v>
      </c>
      <c r="I74" s="47">
        <f>SUM(I75:I96)</f>
        <v>15547</v>
      </c>
    </row>
    <row r="75" spans="1:9">
      <c r="A75" s="579" t="s">
        <v>288</v>
      </c>
      <c r="B75" s="48">
        <v>2334</v>
      </c>
      <c r="C75" s="48">
        <v>1178</v>
      </c>
      <c r="D75" s="162">
        <v>1156</v>
      </c>
      <c r="E75" s="99">
        <v>1632</v>
      </c>
      <c r="F75" s="328">
        <v>2335</v>
      </c>
      <c r="G75" s="328">
        <v>1203</v>
      </c>
      <c r="H75" s="47">
        <v>1132</v>
      </c>
      <c r="I75" s="47">
        <v>1631</v>
      </c>
    </row>
    <row r="76" spans="1:9">
      <c r="A76" s="579" t="s">
        <v>290</v>
      </c>
      <c r="B76" s="48">
        <v>2352</v>
      </c>
      <c r="C76" s="48">
        <v>1141</v>
      </c>
      <c r="D76" s="162">
        <v>1211</v>
      </c>
      <c r="E76" s="99">
        <v>1216</v>
      </c>
      <c r="F76" s="328">
        <v>2367</v>
      </c>
      <c r="G76" s="328">
        <v>1145</v>
      </c>
      <c r="H76" s="47">
        <v>1222</v>
      </c>
      <c r="I76" s="47">
        <v>1223</v>
      </c>
    </row>
    <row r="77" spans="1:9">
      <c r="A77" s="579" t="s">
        <v>292</v>
      </c>
      <c r="B77" s="48">
        <v>159</v>
      </c>
      <c r="C77" s="48">
        <v>87</v>
      </c>
      <c r="D77" s="162">
        <v>72</v>
      </c>
      <c r="E77" s="99">
        <v>159</v>
      </c>
      <c r="F77" s="328">
        <v>145</v>
      </c>
      <c r="G77" s="328">
        <v>77</v>
      </c>
      <c r="H77" s="47">
        <v>68</v>
      </c>
      <c r="I77" s="47">
        <v>145</v>
      </c>
    </row>
    <row r="78" spans="1:9">
      <c r="A78" s="579" t="s">
        <v>294</v>
      </c>
      <c r="B78" s="48">
        <v>2610</v>
      </c>
      <c r="C78" s="48">
        <v>1389</v>
      </c>
      <c r="D78" s="162">
        <v>1221</v>
      </c>
      <c r="E78" s="99">
        <v>1730</v>
      </c>
      <c r="F78" s="328">
        <v>2576</v>
      </c>
      <c r="G78" s="328">
        <v>1372</v>
      </c>
      <c r="H78" s="47">
        <v>1204</v>
      </c>
      <c r="I78" s="47">
        <v>1730</v>
      </c>
    </row>
    <row r="79" spans="1:9">
      <c r="A79" s="579" t="s">
        <v>296</v>
      </c>
      <c r="B79" s="48">
        <v>45</v>
      </c>
      <c r="C79" s="48">
        <v>21</v>
      </c>
      <c r="D79" s="162">
        <v>24</v>
      </c>
      <c r="E79" s="99">
        <v>21</v>
      </c>
      <c r="F79" s="328">
        <v>47</v>
      </c>
      <c r="G79" s="328">
        <v>20</v>
      </c>
      <c r="H79" s="47">
        <v>27</v>
      </c>
      <c r="I79" s="47">
        <v>20</v>
      </c>
    </row>
    <row r="80" spans="1:9">
      <c r="A80" s="579" t="s">
        <v>298</v>
      </c>
      <c r="B80" s="48">
        <v>1303</v>
      </c>
      <c r="C80" s="48">
        <v>606</v>
      </c>
      <c r="D80" s="162">
        <v>697</v>
      </c>
      <c r="E80" s="99">
        <v>561</v>
      </c>
      <c r="F80" s="328">
        <v>1339</v>
      </c>
      <c r="G80" s="328">
        <v>635</v>
      </c>
      <c r="H80" s="47">
        <v>704</v>
      </c>
      <c r="I80" s="47">
        <v>571</v>
      </c>
    </row>
    <row r="81" spans="1:9">
      <c r="A81" s="579" t="s">
        <v>300</v>
      </c>
      <c r="B81" s="48">
        <v>2001</v>
      </c>
      <c r="C81" s="48">
        <v>960</v>
      </c>
      <c r="D81" s="162">
        <v>1041</v>
      </c>
      <c r="E81" s="99">
        <v>819</v>
      </c>
      <c r="F81" s="328">
        <v>2006</v>
      </c>
      <c r="G81" s="328">
        <v>966</v>
      </c>
      <c r="H81" s="47">
        <v>1040</v>
      </c>
      <c r="I81" s="47">
        <v>788</v>
      </c>
    </row>
    <row r="82" spans="1:9">
      <c r="A82" s="579" t="s">
        <v>302</v>
      </c>
      <c r="B82" s="48">
        <v>700</v>
      </c>
      <c r="C82" s="48">
        <v>279</v>
      </c>
      <c r="D82" s="162">
        <v>421</v>
      </c>
      <c r="E82" s="99">
        <v>363</v>
      </c>
      <c r="F82" s="328">
        <v>757</v>
      </c>
      <c r="G82" s="328">
        <v>303</v>
      </c>
      <c r="H82" s="47">
        <v>454</v>
      </c>
      <c r="I82" s="47">
        <v>384</v>
      </c>
    </row>
    <row r="83" spans="1:9">
      <c r="A83" s="579" t="s">
        <v>304</v>
      </c>
      <c r="B83" s="48">
        <v>463</v>
      </c>
      <c r="C83" s="48">
        <v>218</v>
      </c>
      <c r="D83" s="162">
        <v>245</v>
      </c>
      <c r="E83" s="99">
        <v>252</v>
      </c>
      <c r="F83" s="328">
        <v>464</v>
      </c>
      <c r="G83" s="328">
        <v>216</v>
      </c>
      <c r="H83" s="47">
        <v>248</v>
      </c>
      <c r="I83" s="47">
        <v>253</v>
      </c>
    </row>
    <row r="84" spans="1:9">
      <c r="A84" s="579" t="s">
        <v>306</v>
      </c>
      <c r="B84" s="48">
        <v>1916</v>
      </c>
      <c r="C84" s="48">
        <v>889</v>
      </c>
      <c r="D84" s="162">
        <v>1027</v>
      </c>
      <c r="E84" s="99">
        <v>1051</v>
      </c>
      <c r="F84" s="328">
        <v>1965</v>
      </c>
      <c r="G84" s="328">
        <v>919</v>
      </c>
      <c r="H84" s="47">
        <v>1046</v>
      </c>
      <c r="I84" s="47">
        <v>1056</v>
      </c>
    </row>
    <row r="85" spans="1:9">
      <c r="A85" s="579" t="s">
        <v>308</v>
      </c>
      <c r="B85" s="48">
        <v>1417</v>
      </c>
      <c r="C85" s="48">
        <v>627</v>
      </c>
      <c r="D85" s="162">
        <v>790</v>
      </c>
      <c r="E85" s="99">
        <v>679</v>
      </c>
      <c r="F85" s="328">
        <v>1450</v>
      </c>
      <c r="G85" s="328">
        <v>643</v>
      </c>
      <c r="H85" s="47">
        <v>807</v>
      </c>
      <c r="I85" s="47">
        <v>686</v>
      </c>
    </row>
    <row r="86" spans="1:9">
      <c r="A86" s="579" t="s">
        <v>310</v>
      </c>
      <c r="B86" s="48">
        <v>1161</v>
      </c>
      <c r="C86" s="48">
        <v>516</v>
      </c>
      <c r="D86" s="162">
        <v>645</v>
      </c>
      <c r="E86" s="99">
        <v>575</v>
      </c>
      <c r="F86" s="328">
        <v>1172</v>
      </c>
      <c r="G86" s="328">
        <v>523</v>
      </c>
      <c r="H86" s="47">
        <v>649</v>
      </c>
      <c r="I86" s="47">
        <v>581</v>
      </c>
    </row>
    <row r="87" spans="1:9">
      <c r="A87" s="579" t="s">
        <v>312</v>
      </c>
      <c r="B87" s="48">
        <v>1719</v>
      </c>
      <c r="C87" s="48">
        <v>715</v>
      </c>
      <c r="D87" s="162">
        <v>1004</v>
      </c>
      <c r="E87" s="99">
        <v>997</v>
      </c>
      <c r="F87" s="328">
        <v>1712</v>
      </c>
      <c r="G87" s="328">
        <v>706</v>
      </c>
      <c r="H87" s="47">
        <v>1006</v>
      </c>
      <c r="I87" s="47">
        <v>981</v>
      </c>
    </row>
    <row r="88" spans="1:9">
      <c r="A88" s="579" t="s">
        <v>314</v>
      </c>
      <c r="B88" s="48">
        <v>961</v>
      </c>
      <c r="C88" s="48">
        <v>445</v>
      </c>
      <c r="D88" s="162">
        <v>516</v>
      </c>
      <c r="E88" s="99">
        <v>586</v>
      </c>
      <c r="F88" s="328">
        <v>998</v>
      </c>
      <c r="G88" s="328">
        <v>461</v>
      </c>
      <c r="H88" s="47">
        <v>537</v>
      </c>
      <c r="I88" s="47">
        <v>604</v>
      </c>
    </row>
    <row r="89" spans="1:9">
      <c r="A89" s="579" t="s">
        <v>316</v>
      </c>
      <c r="B89" s="48">
        <v>1327</v>
      </c>
      <c r="C89" s="48">
        <v>584</v>
      </c>
      <c r="D89" s="162">
        <v>743</v>
      </c>
      <c r="E89" s="99">
        <v>700</v>
      </c>
      <c r="F89" s="328">
        <v>1376</v>
      </c>
      <c r="G89" s="328">
        <v>597</v>
      </c>
      <c r="H89" s="47">
        <v>779</v>
      </c>
      <c r="I89" s="47">
        <v>707</v>
      </c>
    </row>
    <row r="90" spans="1:9">
      <c r="A90" s="579" t="s">
        <v>318</v>
      </c>
      <c r="B90" s="48">
        <v>595</v>
      </c>
      <c r="C90" s="48">
        <v>283</v>
      </c>
      <c r="D90" s="162">
        <v>312</v>
      </c>
      <c r="E90" s="99">
        <v>336</v>
      </c>
      <c r="F90" s="328">
        <v>587</v>
      </c>
      <c r="G90" s="328">
        <v>275</v>
      </c>
      <c r="H90" s="47">
        <v>312</v>
      </c>
      <c r="I90" s="47">
        <v>326</v>
      </c>
    </row>
    <row r="91" spans="1:9">
      <c r="A91" s="579" t="s">
        <v>320</v>
      </c>
      <c r="B91" s="48">
        <v>1346</v>
      </c>
      <c r="C91" s="48">
        <v>594</v>
      </c>
      <c r="D91" s="162">
        <v>752</v>
      </c>
      <c r="E91" s="99">
        <v>590</v>
      </c>
      <c r="F91" s="328">
        <v>1386</v>
      </c>
      <c r="G91" s="328">
        <v>615</v>
      </c>
      <c r="H91" s="47">
        <v>771</v>
      </c>
      <c r="I91" s="47">
        <v>608</v>
      </c>
    </row>
    <row r="92" spans="1:9">
      <c r="A92" s="579" t="s">
        <v>322</v>
      </c>
      <c r="B92" s="48">
        <v>1863</v>
      </c>
      <c r="C92" s="48">
        <v>903</v>
      </c>
      <c r="D92" s="162">
        <v>960</v>
      </c>
      <c r="E92" s="99">
        <v>896</v>
      </c>
      <c r="F92" s="328">
        <v>1842</v>
      </c>
      <c r="G92" s="328">
        <v>889</v>
      </c>
      <c r="H92" s="47">
        <v>953</v>
      </c>
      <c r="I92" s="47">
        <v>887</v>
      </c>
    </row>
    <row r="93" spans="1:9">
      <c r="A93" s="579" t="s">
        <v>324</v>
      </c>
      <c r="B93" s="48">
        <v>1261</v>
      </c>
      <c r="C93" s="48">
        <v>587</v>
      </c>
      <c r="D93" s="162">
        <v>674</v>
      </c>
      <c r="E93" s="99">
        <v>592</v>
      </c>
      <c r="F93" s="328">
        <v>1255</v>
      </c>
      <c r="G93" s="328">
        <v>589</v>
      </c>
      <c r="H93" s="47">
        <v>666</v>
      </c>
      <c r="I93" s="47">
        <v>594</v>
      </c>
    </row>
    <row r="94" spans="1:9">
      <c r="A94" s="579" t="s">
        <v>326</v>
      </c>
      <c r="B94" s="48">
        <v>1395</v>
      </c>
      <c r="C94" s="48">
        <v>656</v>
      </c>
      <c r="D94" s="162">
        <v>739</v>
      </c>
      <c r="E94" s="99">
        <v>642</v>
      </c>
      <c r="F94" s="328">
        <v>1300</v>
      </c>
      <c r="G94" s="328">
        <v>614</v>
      </c>
      <c r="H94" s="47">
        <v>686</v>
      </c>
      <c r="I94" s="47">
        <v>601</v>
      </c>
    </row>
    <row r="95" spans="1:9">
      <c r="A95" s="579" t="s">
        <v>327</v>
      </c>
      <c r="B95" s="48">
        <v>1164</v>
      </c>
      <c r="C95" s="48">
        <v>548</v>
      </c>
      <c r="D95" s="162">
        <v>616</v>
      </c>
      <c r="E95" s="99">
        <v>553</v>
      </c>
      <c r="F95" s="328">
        <v>1182</v>
      </c>
      <c r="G95" s="328">
        <v>550</v>
      </c>
      <c r="H95" s="47">
        <v>632</v>
      </c>
      <c r="I95" s="47">
        <v>555</v>
      </c>
    </row>
    <row r="96" spans="1:9">
      <c r="A96" s="581" t="s">
        <v>328</v>
      </c>
      <c r="B96" s="98">
        <v>1323</v>
      </c>
      <c r="C96" s="98">
        <v>615</v>
      </c>
      <c r="D96" s="50">
        <v>708</v>
      </c>
      <c r="E96" s="100">
        <v>638</v>
      </c>
      <c r="F96" s="582">
        <v>1290</v>
      </c>
      <c r="G96" s="582">
        <v>601</v>
      </c>
      <c r="H96" s="583">
        <v>689</v>
      </c>
      <c r="I96" s="583">
        <v>616</v>
      </c>
    </row>
    <row r="97" spans="1:9">
      <c r="A97" s="1"/>
      <c r="B97" s="1"/>
      <c r="C97" s="1"/>
      <c r="D97" s="1"/>
      <c r="E97" s="1"/>
      <c r="F97" s="1"/>
      <c r="G97" s="1"/>
      <c r="H97" s="1"/>
      <c r="I97" s="571" t="s">
        <v>329</v>
      </c>
    </row>
  </sheetData>
  <mergeCells count="7">
    <mergeCell ref="A3:A5"/>
    <mergeCell ref="E4:E5"/>
    <mergeCell ref="B4:D4"/>
    <mergeCell ref="B3:E3"/>
    <mergeCell ref="F3:I3"/>
    <mergeCell ref="F4:H4"/>
    <mergeCell ref="I4:I5"/>
  </mergeCells>
  <phoneticPr fontId="3"/>
  <pageMargins left="0.7" right="0.7" top="0.75" bottom="0.75" header="0.3" footer="0.3"/>
  <pageSetup paperSize="9"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zoomScaleNormal="100" zoomScaleSheetLayoutView="100" workbookViewId="0">
      <selection activeCell="F39" sqref="F39"/>
    </sheetView>
  </sheetViews>
  <sheetFormatPr defaultRowHeight="13.5"/>
  <cols>
    <col min="1" max="1" width="12.625" style="23" customWidth="1"/>
    <col min="2" max="7" width="9.125" style="23" customWidth="1"/>
    <col min="8" max="13" width="7.625" style="23" customWidth="1"/>
    <col min="14" max="14" width="12.625" style="23" customWidth="1"/>
    <col min="15" max="20" width="9.125" style="23" customWidth="1"/>
    <col min="21" max="26" width="7.625" style="23" customWidth="1"/>
    <col min="27" max="16384" width="9" style="23"/>
  </cols>
  <sheetData>
    <row r="1" spans="1:26" ht="21">
      <c r="A1" s="59" t="s">
        <v>330</v>
      </c>
      <c r="B1" s="1"/>
      <c r="C1" s="1"/>
      <c r="D1" s="1"/>
      <c r="E1" s="1"/>
      <c r="F1" s="1"/>
      <c r="G1" s="1"/>
      <c r="H1" s="1"/>
      <c r="I1" s="1"/>
      <c r="J1" s="1"/>
      <c r="K1" s="1"/>
      <c r="L1" s="1"/>
      <c r="M1" s="1"/>
      <c r="N1" s="1"/>
      <c r="O1" s="1"/>
      <c r="P1" s="1"/>
      <c r="Q1" s="22"/>
      <c r="R1" s="22"/>
      <c r="S1" s="22"/>
      <c r="T1" s="22"/>
      <c r="U1" s="22"/>
      <c r="V1" s="22"/>
      <c r="W1" s="22"/>
      <c r="X1" s="22"/>
      <c r="Y1" s="22"/>
      <c r="Z1" s="22"/>
    </row>
    <row r="2" spans="1:26" ht="14.25" thickBot="1">
      <c r="A2" s="246"/>
      <c r="B2" s="246"/>
      <c r="C2" s="246"/>
      <c r="D2" s="246"/>
      <c r="E2" s="246"/>
      <c r="F2" s="246"/>
      <c r="G2" s="246"/>
      <c r="H2" s="246"/>
      <c r="I2" s="246"/>
      <c r="J2" s="246"/>
      <c r="K2" s="246"/>
      <c r="L2" s="246"/>
      <c r="M2" s="534" t="s">
        <v>3</v>
      </c>
      <c r="N2" s="2"/>
      <c r="O2" s="2"/>
      <c r="P2" s="2"/>
      <c r="Q2" s="2"/>
      <c r="R2" s="2"/>
      <c r="S2" s="2"/>
      <c r="T2" s="2"/>
      <c r="U2" s="2"/>
      <c r="V2" s="2"/>
      <c r="W2" s="2"/>
      <c r="X2" s="2"/>
      <c r="Y2" s="2"/>
    </row>
    <row r="3" spans="1:26" ht="14.25" thickTop="1">
      <c r="A3" s="215" t="s">
        <v>258</v>
      </c>
      <c r="B3" s="219" t="s">
        <v>331</v>
      </c>
      <c r="C3" s="220"/>
      <c r="D3" s="220"/>
      <c r="E3" s="220"/>
      <c r="F3" s="220"/>
      <c r="G3" s="220"/>
      <c r="H3" s="220"/>
      <c r="I3" s="220"/>
      <c r="J3" s="221"/>
      <c r="K3" s="219" t="s">
        <v>332</v>
      </c>
      <c r="L3" s="220"/>
      <c r="M3" s="220"/>
      <c r="N3" s="182"/>
      <c r="O3" s="182"/>
      <c r="P3" s="182"/>
      <c r="Q3" s="182"/>
      <c r="R3" s="182"/>
      <c r="S3" s="182"/>
      <c r="T3" s="182"/>
      <c r="U3" s="182"/>
      <c r="V3" s="182"/>
      <c r="W3" s="182"/>
      <c r="X3" s="182"/>
      <c r="Y3" s="182"/>
      <c r="Z3" s="182"/>
    </row>
    <row r="4" spans="1:26">
      <c r="A4" s="269"/>
      <c r="B4" s="535" t="s">
        <v>660</v>
      </c>
      <c r="C4" s="536"/>
      <c r="D4" s="536"/>
      <c r="E4" s="535" t="s">
        <v>659</v>
      </c>
      <c r="F4" s="536"/>
      <c r="G4" s="537"/>
      <c r="H4" s="535" t="s">
        <v>333</v>
      </c>
      <c r="I4" s="536"/>
      <c r="J4" s="537"/>
      <c r="K4" s="538" t="s">
        <v>656</v>
      </c>
      <c r="L4" s="538" t="s">
        <v>661</v>
      </c>
      <c r="M4" s="539" t="s">
        <v>334</v>
      </c>
      <c r="N4" s="182"/>
      <c r="O4" s="182"/>
      <c r="P4" s="182"/>
      <c r="Q4" s="182"/>
      <c r="R4" s="182"/>
      <c r="S4" s="182"/>
      <c r="T4" s="182"/>
      <c r="U4" s="182"/>
      <c r="V4" s="182"/>
      <c r="W4" s="182"/>
      <c r="X4" s="14"/>
      <c r="Y4" s="14"/>
      <c r="Z4" s="182"/>
    </row>
    <row r="5" spans="1:26">
      <c r="A5" s="216"/>
      <c r="B5" s="181" t="s">
        <v>335</v>
      </c>
      <c r="C5" s="181" t="s">
        <v>17</v>
      </c>
      <c r="D5" s="181" t="s">
        <v>18</v>
      </c>
      <c r="E5" s="181" t="s">
        <v>335</v>
      </c>
      <c r="F5" s="181" t="s">
        <v>17</v>
      </c>
      <c r="G5" s="358" t="s">
        <v>18</v>
      </c>
      <c r="H5" s="181" t="s">
        <v>335</v>
      </c>
      <c r="I5" s="181" t="s">
        <v>17</v>
      </c>
      <c r="J5" s="358" t="s">
        <v>18</v>
      </c>
      <c r="K5" s="540"/>
      <c r="L5" s="540"/>
      <c r="M5" s="231"/>
      <c r="N5" s="182"/>
      <c r="O5" s="191"/>
      <c r="P5" s="191"/>
      <c r="Q5" s="191"/>
      <c r="R5" s="191"/>
      <c r="S5" s="191"/>
      <c r="T5" s="191"/>
      <c r="U5" s="191"/>
      <c r="V5" s="191"/>
      <c r="W5" s="191"/>
      <c r="X5" s="14"/>
      <c r="Y5" s="14"/>
      <c r="Z5" s="182"/>
    </row>
    <row r="6" spans="1:26">
      <c r="A6" s="541" t="s">
        <v>261</v>
      </c>
      <c r="B6" s="140">
        <v>121056</v>
      </c>
      <c r="C6" s="138">
        <v>57523</v>
      </c>
      <c r="D6" s="141">
        <v>63533</v>
      </c>
      <c r="E6" s="140">
        <v>120636</v>
      </c>
      <c r="F6" s="138">
        <v>57391</v>
      </c>
      <c r="G6" s="141">
        <v>63245</v>
      </c>
      <c r="H6" s="140">
        <f>SUM(B6-E6)</f>
        <v>420</v>
      </c>
      <c r="I6" s="138">
        <f>SUM(C6-F6)</f>
        <v>132</v>
      </c>
      <c r="J6" s="141">
        <f>SUM(D6-G6)</f>
        <v>288</v>
      </c>
      <c r="K6" s="140">
        <v>53977</v>
      </c>
      <c r="L6" s="138">
        <v>51983</v>
      </c>
      <c r="M6" s="542">
        <f>SUM(K6-L6)</f>
        <v>1994</v>
      </c>
    </row>
    <row r="7" spans="1:26">
      <c r="A7" s="543"/>
      <c r="B7" s="544"/>
      <c r="C7" s="545"/>
      <c r="D7" s="546"/>
      <c r="E7" s="547"/>
      <c r="F7" s="544"/>
      <c r="G7" s="543"/>
      <c r="I7" s="548"/>
      <c r="J7" s="549"/>
      <c r="K7" s="550"/>
      <c r="L7" s="551"/>
      <c r="M7" s="551"/>
    </row>
    <row r="8" spans="1:26">
      <c r="A8" s="552" t="s">
        <v>264</v>
      </c>
      <c r="B8" s="553">
        <f>SUM(B9:B49)</f>
        <v>46068</v>
      </c>
      <c r="C8" s="553">
        <f t="shared" ref="C8:G8" si="0">SUM(C9:C49)</f>
        <v>21925</v>
      </c>
      <c r="D8" s="554">
        <f t="shared" si="0"/>
        <v>24143</v>
      </c>
      <c r="E8" s="555">
        <f>SUM(E9:E49)</f>
        <v>47187</v>
      </c>
      <c r="F8" s="553">
        <f t="shared" si="0"/>
        <v>22408</v>
      </c>
      <c r="G8" s="554">
        <f t="shared" si="0"/>
        <v>24779</v>
      </c>
      <c r="H8" s="556">
        <f>SUM(B8-E8)</f>
        <v>-1119</v>
      </c>
      <c r="I8" s="553">
        <f>SUM(C8-F8)</f>
        <v>-483</v>
      </c>
      <c r="J8" s="557">
        <f>SUM(D8-G8)</f>
        <v>-636</v>
      </c>
      <c r="K8" s="555">
        <f>SUM(K9:K49)</f>
        <v>19016</v>
      </c>
      <c r="L8" s="553">
        <f>SUM(L9:L49)</f>
        <v>18549</v>
      </c>
      <c r="M8" s="558">
        <f t="shared" ref="M8:M13" si="1">SUM(K8-L8)</f>
        <v>467</v>
      </c>
    </row>
    <row r="9" spans="1:26">
      <c r="A9" s="559" t="s">
        <v>871</v>
      </c>
      <c r="B9" s="12">
        <v>996</v>
      </c>
      <c r="C9" s="12">
        <v>460</v>
      </c>
      <c r="D9" s="143">
        <v>536</v>
      </c>
      <c r="E9" s="142">
        <v>1055</v>
      </c>
      <c r="F9" s="12">
        <v>452</v>
      </c>
      <c r="G9" s="143">
        <v>603</v>
      </c>
      <c r="H9" s="142">
        <f t="shared" ref="H9:J13" si="2">SUM(B9-E9)</f>
        <v>-59</v>
      </c>
      <c r="I9" s="12">
        <f t="shared" si="2"/>
        <v>8</v>
      </c>
      <c r="J9" s="143">
        <f t="shared" si="2"/>
        <v>-67</v>
      </c>
      <c r="K9" s="142">
        <v>497</v>
      </c>
      <c r="L9" s="12">
        <v>444</v>
      </c>
      <c r="M9" s="560">
        <f t="shared" si="1"/>
        <v>53</v>
      </c>
    </row>
    <row r="10" spans="1:26">
      <c r="A10" s="559" t="s">
        <v>872</v>
      </c>
      <c r="B10" s="12">
        <v>540</v>
      </c>
      <c r="C10" s="12">
        <v>259</v>
      </c>
      <c r="D10" s="143">
        <v>281</v>
      </c>
      <c r="E10" s="142">
        <v>523</v>
      </c>
      <c r="F10" s="12">
        <v>241</v>
      </c>
      <c r="G10" s="143">
        <v>282</v>
      </c>
      <c r="H10" s="142">
        <f t="shared" si="2"/>
        <v>17</v>
      </c>
      <c r="I10" s="12">
        <f t="shared" si="2"/>
        <v>18</v>
      </c>
      <c r="J10" s="143">
        <f t="shared" si="2"/>
        <v>-1</v>
      </c>
      <c r="K10" s="142">
        <v>239</v>
      </c>
      <c r="L10" s="12">
        <v>233</v>
      </c>
      <c r="M10" s="560">
        <f t="shared" si="1"/>
        <v>6</v>
      </c>
    </row>
    <row r="11" spans="1:26">
      <c r="A11" s="559" t="s">
        <v>873</v>
      </c>
      <c r="B11" s="12">
        <v>893</v>
      </c>
      <c r="C11" s="12">
        <v>438</v>
      </c>
      <c r="D11" s="143">
        <v>455</v>
      </c>
      <c r="E11" s="142">
        <v>963</v>
      </c>
      <c r="F11" s="12">
        <v>471</v>
      </c>
      <c r="G11" s="143">
        <v>492</v>
      </c>
      <c r="H11" s="142">
        <f t="shared" si="2"/>
        <v>-70</v>
      </c>
      <c r="I11" s="12">
        <f t="shared" si="2"/>
        <v>-33</v>
      </c>
      <c r="J11" s="143">
        <f t="shared" si="2"/>
        <v>-37</v>
      </c>
      <c r="K11" s="142">
        <v>445</v>
      </c>
      <c r="L11" s="12">
        <v>479</v>
      </c>
      <c r="M11" s="12">
        <f t="shared" si="1"/>
        <v>-34</v>
      </c>
    </row>
    <row r="12" spans="1:26">
      <c r="A12" s="559" t="s">
        <v>874</v>
      </c>
      <c r="B12" s="12">
        <v>3</v>
      </c>
      <c r="C12" s="12">
        <v>2</v>
      </c>
      <c r="D12" s="143">
        <v>1</v>
      </c>
      <c r="E12" s="142">
        <v>39</v>
      </c>
      <c r="F12" s="12">
        <v>21</v>
      </c>
      <c r="G12" s="143">
        <v>18</v>
      </c>
      <c r="H12" s="142">
        <f t="shared" si="2"/>
        <v>-36</v>
      </c>
      <c r="I12" s="12">
        <f t="shared" si="2"/>
        <v>-19</v>
      </c>
      <c r="J12" s="143">
        <f t="shared" si="2"/>
        <v>-17</v>
      </c>
      <c r="K12" s="142">
        <v>1</v>
      </c>
      <c r="L12" s="12">
        <v>18</v>
      </c>
      <c r="M12" s="12">
        <f t="shared" si="1"/>
        <v>-17</v>
      </c>
    </row>
    <row r="13" spans="1:26">
      <c r="A13" s="559" t="s">
        <v>875</v>
      </c>
      <c r="B13" s="12">
        <v>154</v>
      </c>
      <c r="C13" s="12">
        <v>100</v>
      </c>
      <c r="D13" s="143">
        <v>54</v>
      </c>
      <c r="E13" s="142">
        <v>204</v>
      </c>
      <c r="F13" s="12">
        <v>141</v>
      </c>
      <c r="G13" s="143">
        <v>63</v>
      </c>
      <c r="H13" s="142">
        <f t="shared" si="2"/>
        <v>-50</v>
      </c>
      <c r="I13" s="12">
        <f t="shared" si="2"/>
        <v>-41</v>
      </c>
      <c r="J13" s="143">
        <f t="shared" si="2"/>
        <v>-9</v>
      </c>
      <c r="K13" s="142">
        <v>81</v>
      </c>
      <c r="L13" s="12">
        <v>112</v>
      </c>
      <c r="M13" s="560">
        <f t="shared" si="1"/>
        <v>-31</v>
      </c>
    </row>
    <row r="14" spans="1:26">
      <c r="A14" s="559" t="s">
        <v>876</v>
      </c>
      <c r="B14" s="127" t="s">
        <v>662</v>
      </c>
      <c r="C14" s="127" t="s">
        <v>662</v>
      </c>
      <c r="D14" s="128" t="s">
        <v>662</v>
      </c>
      <c r="E14" s="126" t="s">
        <v>662</v>
      </c>
      <c r="F14" s="127" t="s">
        <v>662</v>
      </c>
      <c r="G14" s="128" t="s">
        <v>662</v>
      </c>
      <c r="H14" s="126" t="s">
        <v>339</v>
      </c>
      <c r="I14" s="127" t="s">
        <v>339</v>
      </c>
      <c r="J14" s="128" t="s">
        <v>339</v>
      </c>
      <c r="K14" s="126" t="s">
        <v>891</v>
      </c>
      <c r="L14" s="127" t="s">
        <v>662</v>
      </c>
      <c r="M14" s="127" t="s">
        <v>340</v>
      </c>
    </row>
    <row r="15" spans="1:26">
      <c r="A15" s="559" t="s">
        <v>877</v>
      </c>
      <c r="B15" s="12">
        <v>1971</v>
      </c>
      <c r="C15" s="12">
        <v>944</v>
      </c>
      <c r="D15" s="143">
        <v>1027</v>
      </c>
      <c r="E15" s="142">
        <v>1984</v>
      </c>
      <c r="F15" s="12">
        <v>946</v>
      </c>
      <c r="G15" s="143">
        <v>1038</v>
      </c>
      <c r="H15" s="142">
        <f t="shared" ref="H15:J22" si="3">SUM(B15-E15)</f>
        <v>-13</v>
      </c>
      <c r="I15" s="12">
        <f t="shared" si="3"/>
        <v>-2</v>
      </c>
      <c r="J15" s="143">
        <f t="shared" si="3"/>
        <v>-11</v>
      </c>
      <c r="K15" s="142">
        <v>818</v>
      </c>
      <c r="L15" s="12">
        <v>821</v>
      </c>
      <c r="M15" s="12">
        <f t="shared" ref="M15:M49" si="4">SUM(K15-L15)</f>
        <v>-3</v>
      </c>
    </row>
    <row r="16" spans="1:26">
      <c r="A16" s="559" t="s">
        <v>878</v>
      </c>
      <c r="B16" s="12">
        <v>1505</v>
      </c>
      <c r="C16" s="12">
        <v>701</v>
      </c>
      <c r="D16" s="143">
        <v>804</v>
      </c>
      <c r="E16" s="142">
        <v>1563</v>
      </c>
      <c r="F16" s="12">
        <v>730</v>
      </c>
      <c r="G16" s="143">
        <v>833</v>
      </c>
      <c r="H16" s="142">
        <f t="shared" si="3"/>
        <v>-58</v>
      </c>
      <c r="I16" s="12">
        <f t="shared" si="3"/>
        <v>-29</v>
      </c>
      <c r="J16" s="143">
        <f t="shared" si="3"/>
        <v>-29</v>
      </c>
      <c r="K16" s="142">
        <v>712</v>
      </c>
      <c r="L16" s="12">
        <v>687</v>
      </c>
      <c r="M16" s="12">
        <f t="shared" si="4"/>
        <v>25</v>
      </c>
    </row>
    <row r="17" spans="1:13">
      <c r="A17" s="559" t="s">
        <v>879</v>
      </c>
      <c r="B17" s="12">
        <v>1477</v>
      </c>
      <c r="C17" s="12">
        <v>668</v>
      </c>
      <c r="D17" s="143">
        <v>809</v>
      </c>
      <c r="E17" s="142">
        <v>1500</v>
      </c>
      <c r="F17" s="12">
        <v>696</v>
      </c>
      <c r="G17" s="143">
        <v>804</v>
      </c>
      <c r="H17" s="142">
        <f t="shared" si="3"/>
        <v>-23</v>
      </c>
      <c r="I17" s="12">
        <f t="shared" si="3"/>
        <v>-28</v>
      </c>
      <c r="J17" s="143">
        <f t="shared" si="3"/>
        <v>5</v>
      </c>
      <c r="K17" s="142">
        <v>688</v>
      </c>
      <c r="L17" s="12">
        <v>672</v>
      </c>
      <c r="M17" s="12">
        <f t="shared" si="4"/>
        <v>16</v>
      </c>
    </row>
    <row r="18" spans="1:13">
      <c r="A18" s="559" t="s">
        <v>880</v>
      </c>
      <c r="B18" s="12">
        <v>1601</v>
      </c>
      <c r="C18" s="12">
        <v>744</v>
      </c>
      <c r="D18" s="143">
        <v>857</v>
      </c>
      <c r="E18" s="142">
        <v>1571</v>
      </c>
      <c r="F18" s="12">
        <v>758</v>
      </c>
      <c r="G18" s="143">
        <v>813</v>
      </c>
      <c r="H18" s="142">
        <f t="shared" si="3"/>
        <v>30</v>
      </c>
      <c r="I18" s="12">
        <f t="shared" si="3"/>
        <v>-14</v>
      </c>
      <c r="J18" s="143">
        <f t="shared" si="3"/>
        <v>44</v>
      </c>
      <c r="K18" s="142">
        <v>759</v>
      </c>
      <c r="L18" s="12">
        <v>713</v>
      </c>
      <c r="M18" s="12">
        <f t="shared" si="4"/>
        <v>46</v>
      </c>
    </row>
    <row r="19" spans="1:13">
      <c r="A19" s="559" t="s">
        <v>881</v>
      </c>
      <c r="B19" s="12">
        <v>1605</v>
      </c>
      <c r="C19" s="12">
        <v>774</v>
      </c>
      <c r="D19" s="143">
        <v>831</v>
      </c>
      <c r="E19" s="142">
        <v>1586</v>
      </c>
      <c r="F19" s="12">
        <v>759</v>
      </c>
      <c r="G19" s="143">
        <v>827</v>
      </c>
      <c r="H19" s="142">
        <f t="shared" si="3"/>
        <v>19</v>
      </c>
      <c r="I19" s="12">
        <f t="shared" si="3"/>
        <v>15</v>
      </c>
      <c r="J19" s="143">
        <f t="shared" si="3"/>
        <v>4</v>
      </c>
      <c r="K19" s="142">
        <v>727</v>
      </c>
      <c r="L19" s="12">
        <v>674</v>
      </c>
      <c r="M19" s="560">
        <f t="shared" si="4"/>
        <v>53</v>
      </c>
    </row>
    <row r="20" spans="1:13">
      <c r="A20" s="559" t="s">
        <v>882</v>
      </c>
      <c r="B20" s="12">
        <v>1616</v>
      </c>
      <c r="C20" s="12">
        <v>748</v>
      </c>
      <c r="D20" s="143">
        <v>868</v>
      </c>
      <c r="E20" s="142">
        <v>1708</v>
      </c>
      <c r="F20" s="12">
        <v>801</v>
      </c>
      <c r="G20" s="143">
        <v>907</v>
      </c>
      <c r="H20" s="142">
        <f t="shared" si="3"/>
        <v>-92</v>
      </c>
      <c r="I20" s="12">
        <f t="shared" si="3"/>
        <v>-53</v>
      </c>
      <c r="J20" s="143">
        <f t="shared" si="3"/>
        <v>-39</v>
      </c>
      <c r="K20" s="142">
        <v>715</v>
      </c>
      <c r="L20" s="12">
        <v>708</v>
      </c>
      <c r="M20" s="12">
        <f t="shared" si="4"/>
        <v>7</v>
      </c>
    </row>
    <row r="21" spans="1:13">
      <c r="A21" s="561" t="s">
        <v>883</v>
      </c>
      <c r="B21" s="12">
        <v>1744</v>
      </c>
      <c r="C21" s="12">
        <v>810</v>
      </c>
      <c r="D21" s="143">
        <v>934</v>
      </c>
      <c r="E21" s="142">
        <v>1694</v>
      </c>
      <c r="F21" s="12">
        <v>770</v>
      </c>
      <c r="G21" s="143">
        <v>924</v>
      </c>
      <c r="H21" s="142">
        <f t="shared" si="3"/>
        <v>50</v>
      </c>
      <c r="I21" s="12">
        <f t="shared" si="3"/>
        <v>40</v>
      </c>
      <c r="J21" s="143">
        <f t="shared" si="3"/>
        <v>10</v>
      </c>
      <c r="K21" s="142">
        <v>735</v>
      </c>
      <c r="L21" s="12">
        <v>707</v>
      </c>
      <c r="M21" s="12">
        <f t="shared" si="4"/>
        <v>28</v>
      </c>
    </row>
    <row r="22" spans="1:13">
      <c r="A22" s="561" t="s">
        <v>884</v>
      </c>
      <c r="B22" s="12">
        <v>1799</v>
      </c>
      <c r="C22" s="12">
        <v>871</v>
      </c>
      <c r="D22" s="143">
        <v>928</v>
      </c>
      <c r="E22" s="142">
        <v>1947</v>
      </c>
      <c r="F22" s="12">
        <v>930</v>
      </c>
      <c r="G22" s="143">
        <v>1017</v>
      </c>
      <c r="H22" s="142">
        <f t="shared" si="3"/>
        <v>-148</v>
      </c>
      <c r="I22" s="12">
        <f t="shared" si="3"/>
        <v>-59</v>
      </c>
      <c r="J22" s="143">
        <f t="shared" si="3"/>
        <v>-89</v>
      </c>
      <c r="K22" s="142">
        <v>745</v>
      </c>
      <c r="L22" s="12">
        <v>746</v>
      </c>
      <c r="M22" s="12">
        <f t="shared" si="4"/>
        <v>-1</v>
      </c>
    </row>
    <row r="23" spans="1:13">
      <c r="A23" s="561" t="s">
        <v>885</v>
      </c>
      <c r="B23" s="12">
        <v>2462</v>
      </c>
      <c r="C23" s="12">
        <v>1161</v>
      </c>
      <c r="D23" s="143">
        <v>1301</v>
      </c>
      <c r="E23" s="142">
        <v>2462</v>
      </c>
      <c r="F23" s="12">
        <v>1183</v>
      </c>
      <c r="G23" s="143">
        <v>1279</v>
      </c>
      <c r="H23" s="126" t="s">
        <v>662</v>
      </c>
      <c r="I23" s="12">
        <f t="shared" ref="I23:I37" si="5">SUM(C23-F23)</f>
        <v>-22</v>
      </c>
      <c r="J23" s="143">
        <f t="shared" ref="J23:J37" si="6">SUM(D23-G23)</f>
        <v>22</v>
      </c>
      <c r="K23" s="142">
        <v>1043</v>
      </c>
      <c r="L23" s="12">
        <v>1002</v>
      </c>
      <c r="M23" s="12">
        <f t="shared" si="4"/>
        <v>41</v>
      </c>
    </row>
    <row r="24" spans="1:13">
      <c r="A24" s="561" t="s">
        <v>281</v>
      </c>
      <c r="B24" s="12">
        <v>2582</v>
      </c>
      <c r="C24" s="12">
        <v>1219</v>
      </c>
      <c r="D24" s="143">
        <v>1363</v>
      </c>
      <c r="E24" s="142">
        <v>2618</v>
      </c>
      <c r="F24" s="12">
        <v>1264</v>
      </c>
      <c r="G24" s="143">
        <v>1354</v>
      </c>
      <c r="H24" s="142">
        <f t="shared" ref="H24:H36" si="7">SUM(B24-E24)</f>
        <v>-36</v>
      </c>
      <c r="I24" s="12">
        <f t="shared" si="5"/>
        <v>-45</v>
      </c>
      <c r="J24" s="143">
        <f t="shared" si="6"/>
        <v>9</v>
      </c>
      <c r="K24" s="142">
        <v>782</v>
      </c>
      <c r="L24" s="12">
        <v>802</v>
      </c>
      <c r="M24" s="12">
        <f t="shared" si="4"/>
        <v>-20</v>
      </c>
    </row>
    <row r="25" spans="1:13">
      <c r="A25" s="561" t="s">
        <v>283</v>
      </c>
      <c r="B25" s="12">
        <v>1861</v>
      </c>
      <c r="C25" s="12">
        <v>912</v>
      </c>
      <c r="D25" s="143">
        <v>949</v>
      </c>
      <c r="E25" s="142">
        <v>1897</v>
      </c>
      <c r="F25" s="12">
        <v>905</v>
      </c>
      <c r="G25" s="143">
        <v>992</v>
      </c>
      <c r="H25" s="142">
        <f t="shared" si="7"/>
        <v>-36</v>
      </c>
      <c r="I25" s="12">
        <f t="shared" si="5"/>
        <v>7</v>
      </c>
      <c r="J25" s="143">
        <f t="shared" si="6"/>
        <v>-43</v>
      </c>
      <c r="K25" s="142">
        <v>628</v>
      </c>
      <c r="L25" s="12">
        <v>595</v>
      </c>
      <c r="M25" s="12">
        <f t="shared" si="4"/>
        <v>33</v>
      </c>
    </row>
    <row r="26" spans="1:13">
      <c r="A26" s="559" t="s">
        <v>886</v>
      </c>
      <c r="B26" s="12">
        <v>829</v>
      </c>
      <c r="C26" s="12">
        <v>396</v>
      </c>
      <c r="D26" s="143">
        <v>433</v>
      </c>
      <c r="E26" s="142">
        <v>783</v>
      </c>
      <c r="F26" s="12">
        <v>376</v>
      </c>
      <c r="G26" s="143">
        <v>407</v>
      </c>
      <c r="H26" s="142">
        <f t="shared" si="7"/>
        <v>46</v>
      </c>
      <c r="I26" s="12">
        <f t="shared" si="5"/>
        <v>20</v>
      </c>
      <c r="J26" s="143">
        <f t="shared" si="6"/>
        <v>26</v>
      </c>
      <c r="K26" s="142">
        <v>291</v>
      </c>
      <c r="L26" s="12">
        <v>265</v>
      </c>
      <c r="M26" s="12">
        <f t="shared" si="4"/>
        <v>26</v>
      </c>
    </row>
    <row r="27" spans="1:13">
      <c r="A27" s="559" t="s">
        <v>887</v>
      </c>
      <c r="B27" s="12">
        <v>1352</v>
      </c>
      <c r="C27" s="12">
        <v>619</v>
      </c>
      <c r="D27" s="143">
        <v>733</v>
      </c>
      <c r="E27" s="142">
        <v>1408</v>
      </c>
      <c r="F27" s="12">
        <v>630</v>
      </c>
      <c r="G27" s="143">
        <v>778</v>
      </c>
      <c r="H27" s="142">
        <f t="shared" si="7"/>
        <v>-56</v>
      </c>
      <c r="I27" s="12">
        <f t="shared" si="5"/>
        <v>-11</v>
      </c>
      <c r="J27" s="143">
        <f t="shared" si="6"/>
        <v>-45</v>
      </c>
      <c r="K27" s="142">
        <v>626</v>
      </c>
      <c r="L27" s="12">
        <v>624</v>
      </c>
      <c r="M27" s="12">
        <f t="shared" si="4"/>
        <v>2</v>
      </c>
    </row>
    <row r="28" spans="1:13">
      <c r="A28" s="559" t="s">
        <v>888</v>
      </c>
      <c r="B28" s="12">
        <v>1446</v>
      </c>
      <c r="C28" s="12">
        <v>673</v>
      </c>
      <c r="D28" s="143">
        <v>773</v>
      </c>
      <c r="E28" s="142">
        <v>1404</v>
      </c>
      <c r="F28" s="12">
        <v>664</v>
      </c>
      <c r="G28" s="143">
        <v>740</v>
      </c>
      <c r="H28" s="142">
        <f t="shared" si="7"/>
        <v>42</v>
      </c>
      <c r="I28" s="12">
        <f t="shared" si="5"/>
        <v>9</v>
      </c>
      <c r="J28" s="143">
        <f t="shared" si="6"/>
        <v>33</v>
      </c>
      <c r="K28" s="142">
        <v>639</v>
      </c>
      <c r="L28" s="12">
        <v>603</v>
      </c>
      <c r="M28" s="12">
        <f t="shared" si="4"/>
        <v>36</v>
      </c>
    </row>
    <row r="29" spans="1:13">
      <c r="A29" s="559" t="s">
        <v>889</v>
      </c>
      <c r="B29" s="12">
        <v>2291</v>
      </c>
      <c r="C29" s="12">
        <v>1081</v>
      </c>
      <c r="D29" s="143">
        <v>1210</v>
      </c>
      <c r="E29" s="142">
        <v>2329</v>
      </c>
      <c r="F29" s="12">
        <v>1120</v>
      </c>
      <c r="G29" s="143">
        <v>1209</v>
      </c>
      <c r="H29" s="142">
        <f t="shared" si="7"/>
        <v>-38</v>
      </c>
      <c r="I29" s="12">
        <f t="shared" si="5"/>
        <v>-39</v>
      </c>
      <c r="J29" s="143">
        <f t="shared" si="6"/>
        <v>1</v>
      </c>
      <c r="K29" s="142">
        <v>962</v>
      </c>
      <c r="L29" s="12">
        <v>942</v>
      </c>
      <c r="M29" s="12">
        <f t="shared" si="4"/>
        <v>20</v>
      </c>
    </row>
    <row r="30" spans="1:13">
      <c r="A30" s="559" t="s">
        <v>890</v>
      </c>
      <c r="B30" s="12">
        <v>4279</v>
      </c>
      <c r="C30" s="12">
        <v>2053</v>
      </c>
      <c r="D30" s="143">
        <v>2226</v>
      </c>
      <c r="E30" s="142">
        <v>4481</v>
      </c>
      <c r="F30" s="12">
        <v>2140</v>
      </c>
      <c r="G30" s="143">
        <v>2341</v>
      </c>
      <c r="H30" s="142">
        <f t="shared" si="7"/>
        <v>-202</v>
      </c>
      <c r="I30" s="12">
        <f t="shared" si="5"/>
        <v>-87</v>
      </c>
      <c r="J30" s="143">
        <f t="shared" si="6"/>
        <v>-115</v>
      </c>
      <c r="K30" s="142">
        <v>1742</v>
      </c>
      <c r="L30" s="12">
        <v>1713</v>
      </c>
      <c r="M30" s="12">
        <f t="shared" si="4"/>
        <v>29</v>
      </c>
    </row>
    <row r="31" spans="1:13">
      <c r="A31" s="561" t="s">
        <v>289</v>
      </c>
      <c r="B31" s="12">
        <v>1225</v>
      </c>
      <c r="C31" s="12">
        <v>576</v>
      </c>
      <c r="D31" s="143">
        <v>649</v>
      </c>
      <c r="E31" s="142">
        <v>1202</v>
      </c>
      <c r="F31" s="12">
        <v>558</v>
      </c>
      <c r="G31" s="143">
        <v>644</v>
      </c>
      <c r="H31" s="142">
        <f t="shared" si="7"/>
        <v>23</v>
      </c>
      <c r="I31" s="12">
        <f t="shared" si="5"/>
        <v>18</v>
      </c>
      <c r="J31" s="143">
        <f t="shared" si="6"/>
        <v>5</v>
      </c>
      <c r="K31" s="142">
        <v>488</v>
      </c>
      <c r="L31" s="12">
        <v>465</v>
      </c>
      <c r="M31" s="12">
        <f t="shared" si="4"/>
        <v>23</v>
      </c>
    </row>
    <row r="32" spans="1:13">
      <c r="A32" s="559" t="s">
        <v>291</v>
      </c>
      <c r="B32" s="12">
        <v>1646</v>
      </c>
      <c r="C32" s="12">
        <v>780</v>
      </c>
      <c r="D32" s="143">
        <v>866</v>
      </c>
      <c r="E32" s="142">
        <v>1715</v>
      </c>
      <c r="F32" s="12">
        <v>806</v>
      </c>
      <c r="G32" s="143">
        <v>909</v>
      </c>
      <c r="H32" s="142">
        <f t="shared" si="7"/>
        <v>-69</v>
      </c>
      <c r="I32" s="12">
        <f t="shared" si="5"/>
        <v>-26</v>
      </c>
      <c r="J32" s="143">
        <f t="shared" si="6"/>
        <v>-43</v>
      </c>
      <c r="K32" s="142">
        <v>708</v>
      </c>
      <c r="L32" s="12">
        <v>682</v>
      </c>
      <c r="M32" s="12">
        <f t="shared" si="4"/>
        <v>26</v>
      </c>
    </row>
    <row r="33" spans="1:13">
      <c r="A33" s="559" t="s">
        <v>293</v>
      </c>
      <c r="B33" s="12">
        <v>1642</v>
      </c>
      <c r="C33" s="12">
        <v>788</v>
      </c>
      <c r="D33" s="143">
        <v>854</v>
      </c>
      <c r="E33" s="142">
        <v>1837</v>
      </c>
      <c r="F33" s="12">
        <v>873</v>
      </c>
      <c r="G33" s="143">
        <v>964</v>
      </c>
      <c r="H33" s="142">
        <f t="shared" si="7"/>
        <v>-195</v>
      </c>
      <c r="I33" s="12">
        <f t="shared" si="5"/>
        <v>-85</v>
      </c>
      <c r="J33" s="143">
        <f t="shared" si="6"/>
        <v>-110</v>
      </c>
      <c r="K33" s="142">
        <v>764</v>
      </c>
      <c r="L33" s="12">
        <v>803</v>
      </c>
      <c r="M33" s="560">
        <f t="shared" si="4"/>
        <v>-39</v>
      </c>
    </row>
    <row r="34" spans="1:13">
      <c r="A34" s="559" t="s">
        <v>295</v>
      </c>
      <c r="B34" s="12">
        <v>326</v>
      </c>
      <c r="C34" s="12">
        <v>143</v>
      </c>
      <c r="D34" s="143">
        <v>183</v>
      </c>
      <c r="E34" s="142">
        <v>335</v>
      </c>
      <c r="F34" s="12">
        <v>147</v>
      </c>
      <c r="G34" s="143">
        <v>188</v>
      </c>
      <c r="H34" s="142">
        <f t="shared" si="7"/>
        <v>-9</v>
      </c>
      <c r="I34" s="12">
        <f t="shared" si="5"/>
        <v>-4</v>
      </c>
      <c r="J34" s="143">
        <f t="shared" si="6"/>
        <v>-5</v>
      </c>
      <c r="K34" s="142">
        <v>64</v>
      </c>
      <c r="L34" s="12">
        <v>66</v>
      </c>
      <c r="M34" s="12">
        <f t="shared" si="4"/>
        <v>-2</v>
      </c>
    </row>
    <row r="35" spans="1:13">
      <c r="A35" s="559" t="s">
        <v>297</v>
      </c>
      <c r="B35" s="12">
        <v>1249</v>
      </c>
      <c r="C35" s="12">
        <v>606</v>
      </c>
      <c r="D35" s="143">
        <v>643</v>
      </c>
      <c r="E35" s="142">
        <v>1165</v>
      </c>
      <c r="F35" s="12">
        <v>555</v>
      </c>
      <c r="G35" s="143">
        <v>610</v>
      </c>
      <c r="H35" s="142">
        <f t="shared" si="7"/>
        <v>84</v>
      </c>
      <c r="I35" s="12">
        <f t="shared" si="5"/>
        <v>51</v>
      </c>
      <c r="J35" s="143">
        <f t="shared" si="6"/>
        <v>33</v>
      </c>
      <c r="K35" s="142">
        <v>411</v>
      </c>
      <c r="L35" s="12">
        <v>372</v>
      </c>
      <c r="M35" s="12">
        <f t="shared" si="4"/>
        <v>39</v>
      </c>
    </row>
    <row r="36" spans="1:13">
      <c r="A36" s="561" t="s">
        <v>299</v>
      </c>
      <c r="B36" s="12">
        <v>667</v>
      </c>
      <c r="C36" s="12">
        <v>320</v>
      </c>
      <c r="D36" s="143">
        <v>347</v>
      </c>
      <c r="E36" s="142">
        <v>693</v>
      </c>
      <c r="F36" s="12">
        <v>339</v>
      </c>
      <c r="G36" s="143">
        <v>354</v>
      </c>
      <c r="H36" s="142">
        <f t="shared" si="7"/>
        <v>-26</v>
      </c>
      <c r="I36" s="12">
        <f t="shared" si="5"/>
        <v>-19</v>
      </c>
      <c r="J36" s="143">
        <f t="shared" si="6"/>
        <v>-7</v>
      </c>
      <c r="K36" s="142">
        <v>234</v>
      </c>
      <c r="L36" s="12">
        <v>226</v>
      </c>
      <c r="M36" s="12">
        <f t="shared" si="4"/>
        <v>8</v>
      </c>
    </row>
    <row r="37" spans="1:13">
      <c r="A37" s="559" t="s">
        <v>301</v>
      </c>
      <c r="B37" s="12">
        <v>541</v>
      </c>
      <c r="C37" s="12">
        <v>276</v>
      </c>
      <c r="D37" s="143">
        <v>265</v>
      </c>
      <c r="E37" s="142">
        <v>541</v>
      </c>
      <c r="F37" s="12">
        <v>268</v>
      </c>
      <c r="G37" s="143">
        <v>273</v>
      </c>
      <c r="H37" s="126" t="s">
        <v>662</v>
      </c>
      <c r="I37" s="12">
        <f t="shared" si="5"/>
        <v>8</v>
      </c>
      <c r="J37" s="143">
        <f t="shared" si="6"/>
        <v>-8</v>
      </c>
      <c r="K37" s="142">
        <v>195</v>
      </c>
      <c r="L37" s="12">
        <v>179</v>
      </c>
      <c r="M37" s="12">
        <f t="shared" si="4"/>
        <v>16</v>
      </c>
    </row>
    <row r="38" spans="1:13">
      <c r="A38" s="559" t="s">
        <v>303</v>
      </c>
      <c r="B38" s="12">
        <v>422</v>
      </c>
      <c r="C38" s="12">
        <v>223</v>
      </c>
      <c r="D38" s="143">
        <v>199</v>
      </c>
      <c r="E38" s="142">
        <v>451</v>
      </c>
      <c r="F38" s="12">
        <v>223</v>
      </c>
      <c r="G38" s="143">
        <v>228</v>
      </c>
      <c r="H38" s="142">
        <f t="shared" ref="H38:H49" si="8">SUM(B38-E38)</f>
        <v>-29</v>
      </c>
      <c r="I38" s="127" t="s">
        <v>662</v>
      </c>
      <c r="J38" s="143">
        <f>SUM(D38-G38)</f>
        <v>-29</v>
      </c>
      <c r="K38" s="142">
        <v>167</v>
      </c>
      <c r="L38" s="12">
        <v>163</v>
      </c>
      <c r="M38" s="12">
        <f t="shared" si="4"/>
        <v>4</v>
      </c>
    </row>
    <row r="39" spans="1:13">
      <c r="A39" s="559" t="s">
        <v>305</v>
      </c>
      <c r="B39" s="12">
        <v>271</v>
      </c>
      <c r="C39" s="12">
        <v>133</v>
      </c>
      <c r="D39" s="143">
        <v>138</v>
      </c>
      <c r="E39" s="142">
        <v>302</v>
      </c>
      <c r="F39" s="12">
        <v>144</v>
      </c>
      <c r="G39" s="143">
        <v>158</v>
      </c>
      <c r="H39" s="142">
        <f t="shared" si="8"/>
        <v>-31</v>
      </c>
      <c r="I39" s="12">
        <f>SUM(C39-F39)</f>
        <v>-11</v>
      </c>
      <c r="J39" s="143">
        <f>SUM(D39-G39)</f>
        <v>-20</v>
      </c>
      <c r="K39" s="142">
        <v>93</v>
      </c>
      <c r="L39" s="12">
        <v>103</v>
      </c>
      <c r="M39" s="560">
        <f t="shared" si="4"/>
        <v>-10</v>
      </c>
    </row>
    <row r="40" spans="1:13">
      <c r="A40" s="559" t="s">
        <v>307</v>
      </c>
      <c r="B40" s="12">
        <v>60</v>
      </c>
      <c r="C40" s="12">
        <v>31</v>
      </c>
      <c r="D40" s="143">
        <v>29</v>
      </c>
      <c r="E40" s="142">
        <v>51</v>
      </c>
      <c r="F40" s="12">
        <v>25</v>
      </c>
      <c r="G40" s="143">
        <v>26</v>
      </c>
      <c r="H40" s="142">
        <f t="shared" si="8"/>
        <v>9</v>
      </c>
      <c r="I40" s="12">
        <f>SUM(C40-F40)</f>
        <v>6</v>
      </c>
      <c r="J40" s="143">
        <f>SUM(D40-G40)</f>
        <v>3</v>
      </c>
      <c r="K40" s="142">
        <v>20</v>
      </c>
      <c r="L40" s="12">
        <v>16</v>
      </c>
      <c r="M40" s="12">
        <f t="shared" si="4"/>
        <v>4</v>
      </c>
    </row>
    <row r="41" spans="1:13">
      <c r="A41" s="559" t="s">
        <v>309</v>
      </c>
      <c r="B41" s="12">
        <v>110</v>
      </c>
      <c r="C41" s="12">
        <v>50</v>
      </c>
      <c r="D41" s="143">
        <v>60</v>
      </c>
      <c r="E41" s="142">
        <v>123</v>
      </c>
      <c r="F41" s="12">
        <v>59</v>
      </c>
      <c r="G41" s="143">
        <v>64</v>
      </c>
      <c r="H41" s="142">
        <f t="shared" si="8"/>
        <v>-13</v>
      </c>
      <c r="I41" s="12">
        <f>SUM(C41-F41)</f>
        <v>-9</v>
      </c>
      <c r="J41" s="143">
        <f>SUM(D41-G41)</f>
        <v>-4</v>
      </c>
      <c r="K41" s="142">
        <v>36</v>
      </c>
      <c r="L41" s="12">
        <v>40</v>
      </c>
      <c r="M41" s="12">
        <f t="shared" si="4"/>
        <v>-4</v>
      </c>
    </row>
    <row r="42" spans="1:13">
      <c r="A42" s="559" t="s">
        <v>311</v>
      </c>
      <c r="B42" s="12">
        <v>10</v>
      </c>
      <c r="C42" s="12">
        <v>6</v>
      </c>
      <c r="D42" s="143">
        <v>4</v>
      </c>
      <c r="E42" s="142">
        <v>11</v>
      </c>
      <c r="F42" s="12">
        <v>6</v>
      </c>
      <c r="G42" s="143">
        <v>5</v>
      </c>
      <c r="H42" s="142">
        <f t="shared" si="8"/>
        <v>-1</v>
      </c>
      <c r="I42" s="127" t="s">
        <v>662</v>
      </c>
      <c r="J42" s="143">
        <f>SUM(D42-G42)</f>
        <v>-1</v>
      </c>
      <c r="K42" s="142">
        <v>6</v>
      </c>
      <c r="L42" s="12">
        <v>7</v>
      </c>
      <c r="M42" s="560">
        <f t="shared" si="4"/>
        <v>-1</v>
      </c>
    </row>
    <row r="43" spans="1:13">
      <c r="A43" s="559" t="s">
        <v>313</v>
      </c>
      <c r="B43" s="12">
        <v>621</v>
      </c>
      <c r="C43" s="12">
        <v>307</v>
      </c>
      <c r="D43" s="143">
        <v>314</v>
      </c>
      <c r="E43" s="142">
        <v>617</v>
      </c>
      <c r="F43" s="12">
        <v>303</v>
      </c>
      <c r="G43" s="143">
        <v>314</v>
      </c>
      <c r="H43" s="142">
        <f t="shared" si="8"/>
        <v>4</v>
      </c>
      <c r="I43" s="12">
        <f t="shared" ref="I43:I49" si="9">SUM(C43-F43)</f>
        <v>4</v>
      </c>
      <c r="J43" s="128" t="s">
        <v>662</v>
      </c>
      <c r="K43" s="142">
        <v>264</v>
      </c>
      <c r="L43" s="12">
        <v>249</v>
      </c>
      <c r="M43" s="12">
        <f t="shared" si="4"/>
        <v>15</v>
      </c>
    </row>
    <row r="44" spans="1:13">
      <c r="A44" s="559" t="s">
        <v>315</v>
      </c>
      <c r="B44" s="12">
        <v>1506</v>
      </c>
      <c r="C44" s="12">
        <v>727</v>
      </c>
      <c r="D44" s="143">
        <v>779</v>
      </c>
      <c r="E44" s="142">
        <v>1565</v>
      </c>
      <c r="F44" s="12">
        <v>743</v>
      </c>
      <c r="G44" s="143">
        <v>822</v>
      </c>
      <c r="H44" s="142">
        <f t="shared" si="8"/>
        <v>-59</v>
      </c>
      <c r="I44" s="12">
        <f t="shared" si="9"/>
        <v>-16</v>
      </c>
      <c r="J44" s="143">
        <f t="shared" ref="J44:J49" si="10">SUM(D44-G44)</f>
        <v>-43</v>
      </c>
      <c r="K44" s="142">
        <v>589</v>
      </c>
      <c r="L44" s="12">
        <v>551</v>
      </c>
      <c r="M44" s="12">
        <f t="shared" si="4"/>
        <v>38</v>
      </c>
    </row>
    <row r="45" spans="1:13">
      <c r="A45" s="559" t="s">
        <v>317</v>
      </c>
      <c r="B45" s="12">
        <v>220</v>
      </c>
      <c r="C45" s="12">
        <v>125</v>
      </c>
      <c r="D45" s="143">
        <v>95</v>
      </c>
      <c r="E45" s="142">
        <v>237</v>
      </c>
      <c r="F45" s="12">
        <v>127</v>
      </c>
      <c r="G45" s="143">
        <v>110</v>
      </c>
      <c r="H45" s="142">
        <f t="shared" si="8"/>
        <v>-17</v>
      </c>
      <c r="I45" s="12">
        <f t="shared" si="9"/>
        <v>-2</v>
      </c>
      <c r="J45" s="143">
        <f t="shared" si="10"/>
        <v>-15</v>
      </c>
      <c r="K45" s="142">
        <v>105</v>
      </c>
      <c r="L45" s="12">
        <v>91</v>
      </c>
      <c r="M45" s="12">
        <f t="shared" si="4"/>
        <v>14</v>
      </c>
    </row>
    <row r="46" spans="1:13">
      <c r="A46" s="559" t="s">
        <v>319</v>
      </c>
      <c r="B46" s="12">
        <v>231</v>
      </c>
      <c r="C46" s="12">
        <v>118</v>
      </c>
      <c r="D46" s="143">
        <v>113</v>
      </c>
      <c r="E46" s="142">
        <v>258</v>
      </c>
      <c r="F46" s="12">
        <v>126</v>
      </c>
      <c r="G46" s="143">
        <v>132</v>
      </c>
      <c r="H46" s="142">
        <f t="shared" si="8"/>
        <v>-27</v>
      </c>
      <c r="I46" s="12">
        <f t="shared" si="9"/>
        <v>-8</v>
      </c>
      <c r="J46" s="143">
        <f t="shared" si="10"/>
        <v>-19</v>
      </c>
      <c r="K46" s="142">
        <v>89</v>
      </c>
      <c r="L46" s="12">
        <v>99</v>
      </c>
      <c r="M46" s="12">
        <f t="shared" si="4"/>
        <v>-10</v>
      </c>
    </row>
    <row r="47" spans="1:13">
      <c r="A47" s="561" t="s">
        <v>321</v>
      </c>
      <c r="B47" s="12">
        <v>728</v>
      </c>
      <c r="C47" s="12">
        <v>341</v>
      </c>
      <c r="D47" s="143">
        <v>387</v>
      </c>
      <c r="E47" s="142">
        <v>786</v>
      </c>
      <c r="F47" s="12">
        <v>369</v>
      </c>
      <c r="G47" s="143">
        <v>417</v>
      </c>
      <c r="H47" s="142">
        <f t="shared" si="8"/>
        <v>-58</v>
      </c>
      <c r="I47" s="12">
        <f t="shared" si="9"/>
        <v>-28</v>
      </c>
      <c r="J47" s="143">
        <f t="shared" si="10"/>
        <v>-30</v>
      </c>
      <c r="K47" s="142">
        <v>302</v>
      </c>
      <c r="L47" s="12">
        <v>299</v>
      </c>
      <c r="M47" s="12">
        <f t="shared" si="4"/>
        <v>3</v>
      </c>
    </row>
    <row r="48" spans="1:13">
      <c r="A48" s="561" t="s">
        <v>323</v>
      </c>
      <c r="B48" s="12">
        <v>1255</v>
      </c>
      <c r="C48" s="12">
        <v>577</v>
      </c>
      <c r="D48" s="143">
        <v>678</v>
      </c>
      <c r="E48" s="142">
        <v>1305</v>
      </c>
      <c r="F48" s="12">
        <v>599</v>
      </c>
      <c r="G48" s="143">
        <v>706</v>
      </c>
      <c r="H48" s="142">
        <f t="shared" si="8"/>
        <v>-50</v>
      </c>
      <c r="I48" s="12">
        <f t="shared" si="9"/>
        <v>-22</v>
      </c>
      <c r="J48" s="143">
        <f t="shared" si="10"/>
        <v>-28</v>
      </c>
      <c r="K48" s="142">
        <v>488</v>
      </c>
      <c r="L48" s="12">
        <v>480</v>
      </c>
      <c r="M48" s="12">
        <f t="shared" si="4"/>
        <v>8</v>
      </c>
    </row>
    <row r="49" spans="1:13">
      <c r="A49" s="562" t="s">
        <v>325</v>
      </c>
      <c r="B49" s="12">
        <v>332</v>
      </c>
      <c r="C49" s="12">
        <v>165</v>
      </c>
      <c r="D49" s="143">
        <v>167</v>
      </c>
      <c r="E49" s="142">
        <v>274</v>
      </c>
      <c r="F49" s="12">
        <v>140</v>
      </c>
      <c r="G49" s="143">
        <v>134</v>
      </c>
      <c r="H49" s="142">
        <f t="shared" si="8"/>
        <v>58</v>
      </c>
      <c r="I49" s="12">
        <f t="shared" si="9"/>
        <v>25</v>
      </c>
      <c r="J49" s="143">
        <f t="shared" si="10"/>
        <v>33</v>
      </c>
      <c r="K49" s="142">
        <v>118</v>
      </c>
      <c r="L49" s="12">
        <v>98</v>
      </c>
      <c r="M49" s="12">
        <f t="shared" si="4"/>
        <v>20</v>
      </c>
    </row>
    <row r="50" spans="1:13">
      <c r="A50" s="543"/>
      <c r="B50" s="544"/>
      <c r="C50" s="544"/>
      <c r="D50" s="563"/>
      <c r="E50" s="547"/>
      <c r="F50" s="544"/>
      <c r="G50" s="543"/>
      <c r="H50" s="564"/>
      <c r="I50" s="565"/>
      <c r="J50" s="549"/>
      <c r="K50" s="550"/>
      <c r="L50" s="564"/>
      <c r="M50" s="564"/>
    </row>
    <row r="51" spans="1:13">
      <c r="A51" s="552" t="s">
        <v>262</v>
      </c>
      <c r="B51" s="553">
        <f>SUM(B52:B72)</f>
        <v>43193</v>
      </c>
      <c r="C51" s="553">
        <f t="shared" ref="C51:L51" si="11">SUM(C52:C72)</f>
        <v>20465</v>
      </c>
      <c r="D51" s="557">
        <f t="shared" si="11"/>
        <v>22728</v>
      </c>
      <c r="E51" s="553">
        <f>SUM(E52:E72)</f>
        <v>42473</v>
      </c>
      <c r="F51" s="553">
        <f t="shared" si="11"/>
        <v>20177</v>
      </c>
      <c r="G51" s="553">
        <f t="shared" si="11"/>
        <v>22296</v>
      </c>
      <c r="H51" s="555">
        <f>SUM(B51-E51)</f>
        <v>720</v>
      </c>
      <c r="I51" s="553">
        <f>SUM(C51-F51)</f>
        <v>288</v>
      </c>
      <c r="J51" s="557">
        <f>SUM(D51-G51)</f>
        <v>432</v>
      </c>
      <c r="K51" s="555">
        <f t="shared" si="11"/>
        <v>19169</v>
      </c>
      <c r="L51" s="553">
        <f t="shared" si="11"/>
        <v>18206</v>
      </c>
      <c r="M51" s="553">
        <f>SUM(K51-L51)</f>
        <v>963</v>
      </c>
    </row>
    <row r="52" spans="1:13">
      <c r="A52" s="559" t="s">
        <v>263</v>
      </c>
      <c r="B52" s="12">
        <v>1829</v>
      </c>
      <c r="C52" s="12">
        <v>830</v>
      </c>
      <c r="D52" s="143">
        <v>999</v>
      </c>
      <c r="E52" s="12">
        <v>1760</v>
      </c>
      <c r="F52" s="12">
        <v>804</v>
      </c>
      <c r="G52" s="12">
        <v>956</v>
      </c>
      <c r="H52" s="142">
        <f t="shared" ref="H52:H72" si="12">SUM(B52-E52)</f>
        <v>69</v>
      </c>
      <c r="I52" s="12">
        <f t="shared" ref="I52:I72" si="13">SUM(C52-F52)</f>
        <v>26</v>
      </c>
      <c r="J52" s="143">
        <f t="shared" ref="J52:J72" si="14">SUM(D52-G52)</f>
        <v>43</v>
      </c>
      <c r="K52" s="142">
        <v>844</v>
      </c>
      <c r="L52" s="12">
        <v>789</v>
      </c>
      <c r="M52" s="560">
        <f t="shared" ref="M52:M60" si="15">SUM(K52-L52)</f>
        <v>55</v>
      </c>
    </row>
    <row r="53" spans="1:13">
      <c r="A53" s="559" t="s">
        <v>265</v>
      </c>
      <c r="B53" s="12">
        <v>1404</v>
      </c>
      <c r="C53" s="12">
        <v>666</v>
      </c>
      <c r="D53" s="143">
        <v>738</v>
      </c>
      <c r="E53" s="12">
        <v>1369</v>
      </c>
      <c r="F53" s="12">
        <v>660</v>
      </c>
      <c r="G53" s="12">
        <v>709</v>
      </c>
      <c r="H53" s="142">
        <f t="shared" si="12"/>
        <v>35</v>
      </c>
      <c r="I53" s="12">
        <f t="shared" si="13"/>
        <v>6</v>
      </c>
      <c r="J53" s="143">
        <f t="shared" si="14"/>
        <v>29</v>
      </c>
      <c r="K53" s="142">
        <v>695</v>
      </c>
      <c r="L53" s="12">
        <v>669</v>
      </c>
      <c r="M53" s="12">
        <f t="shared" si="15"/>
        <v>26</v>
      </c>
    </row>
    <row r="54" spans="1:13">
      <c r="A54" s="559" t="s">
        <v>266</v>
      </c>
      <c r="B54" s="12">
        <v>2852</v>
      </c>
      <c r="C54" s="12">
        <v>1357</v>
      </c>
      <c r="D54" s="143">
        <v>1495</v>
      </c>
      <c r="E54" s="12">
        <v>2828</v>
      </c>
      <c r="F54" s="12">
        <v>1335</v>
      </c>
      <c r="G54" s="12">
        <v>1493</v>
      </c>
      <c r="H54" s="142">
        <f t="shared" si="12"/>
        <v>24</v>
      </c>
      <c r="I54" s="12">
        <f t="shared" si="13"/>
        <v>22</v>
      </c>
      <c r="J54" s="143">
        <f t="shared" si="14"/>
        <v>2</v>
      </c>
      <c r="K54" s="142">
        <v>1591</v>
      </c>
      <c r="L54" s="12">
        <v>1532</v>
      </c>
      <c r="M54" s="12">
        <f t="shared" si="15"/>
        <v>59</v>
      </c>
    </row>
    <row r="55" spans="1:13">
      <c r="A55" s="561" t="s">
        <v>267</v>
      </c>
      <c r="B55" s="12">
        <v>4054</v>
      </c>
      <c r="C55" s="12">
        <v>1874</v>
      </c>
      <c r="D55" s="143">
        <v>2180</v>
      </c>
      <c r="E55" s="12">
        <v>4056</v>
      </c>
      <c r="F55" s="12">
        <v>1875</v>
      </c>
      <c r="G55" s="12">
        <v>2181</v>
      </c>
      <c r="H55" s="142">
        <f t="shared" si="12"/>
        <v>-2</v>
      </c>
      <c r="I55" s="12">
        <f t="shared" si="13"/>
        <v>-1</v>
      </c>
      <c r="J55" s="143">
        <f t="shared" si="14"/>
        <v>-1</v>
      </c>
      <c r="K55" s="142">
        <v>1984</v>
      </c>
      <c r="L55" s="12">
        <v>1896</v>
      </c>
      <c r="M55" s="12">
        <f t="shared" si="15"/>
        <v>88</v>
      </c>
    </row>
    <row r="56" spans="1:13">
      <c r="A56" s="561" t="s">
        <v>268</v>
      </c>
      <c r="B56" s="12">
        <v>5476</v>
      </c>
      <c r="C56" s="12">
        <v>2731</v>
      </c>
      <c r="D56" s="143">
        <v>2745</v>
      </c>
      <c r="E56" s="12">
        <v>4980</v>
      </c>
      <c r="F56" s="12">
        <v>2524</v>
      </c>
      <c r="G56" s="12">
        <v>2456</v>
      </c>
      <c r="H56" s="142">
        <f t="shared" si="12"/>
        <v>496</v>
      </c>
      <c r="I56" s="12">
        <f t="shared" si="13"/>
        <v>207</v>
      </c>
      <c r="J56" s="143">
        <f t="shared" si="14"/>
        <v>289</v>
      </c>
      <c r="K56" s="142">
        <v>2661</v>
      </c>
      <c r="L56" s="12">
        <v>2338</v>
      </c>
      <c r="M56" s="12">
        <f t="shared" si="15"/>
        <v>323</v>
      </c>
    </row>
    <row r="57" spans="1:13">
      <c r="A57" s="559" t="s">
        <v>269</v>
      </c>
      <c r="B57" s="12">
        <v>81</v>
      </c>
      <c r="C57" s="12">
        <v>45</v>
      </c>
      <c r="D57" s="143">
        <v>36</v>
      </c>
      <c r="E57" s="12">
        <v>93</v>
      </c>
      <c r="F57" s="12">
        <v>47</v>
      </c>
      <c r="G57" s="12">
        <v>46</v>
      </c>
      <c r="H57" s="566">
        <f t="shared" si="12"/>
        <v>-12</v>
      </c>
      <c r="I57" s="12">
        <f t="shared" si="13"/>
        <v>-2</v>
      </c>
      <c r="J57" s="143">
        <f t="shared" si="14"/>
        <v>-10</v>
      </c>
      <c r="K57" s="142">
        <v>31</v>
      </c>
      <c r="L57" s="12">
        <v>34</v>
      </c>
      <c r="M57" s="560">
        <f t="shared" si="15"/>
        <v>-3</v>
      </c>
    </row>
    <row r="58" spans="1:13">
      <c r="A58" s="559" t="s">
        <v>270</v>
      </c>
      <c r="B58" s="12">
        <v>4575</v>
      </c>
      <c r="C58" s="12">
        <v>2124</v>
      </c>
      <c r="D58" s="143">
        <v>2451</v>
      </c>
      <c r="E58" s="12">
        <v>4364</v>
      </c>
      <c r="F58" s="12">
        <v>2026</v>
      </c>
      <c r="G58" s="12">
        <v>2338</v>
      </c>
      <c r="H58" s="566">
        <f t="shared" si="12"/>
        <v>211</v>
      </c>
      <c r="I58" s="12">
        <f t="shared" si="13"/>
        <v>98</v>
      </c>
      <c r="J58" s="143">
        <f t="shared" si="14"/>
        <v>113</v>
      </c>
      <c r="K58" s="142">
        <v>1354</v>
      </c>
      <c r="L58" s="12">
        <v>1220</v>
      </c>
      <c r="M58" s="560">
        <f t="shared" si="15"/>
        <v>134</v>
      </c>
    </row>
    <row r="59" spans="1:13">
      <c r="A59" s="559" t="s">
        <v>271</v>
      </c>
      <c r="B59" s="12">
        <v>1408</v>
      </c>
      <c r="C59" s="12">
        <v>640</v>
      </c>
      <c r="D59" s="143">
        <v>768</v>
      </c>
      <c r="E59" s="12">
        <v>1460</v>
      </c>
      <c r="F59" s="12">
        <v>644</v>
      </c>
      <c r="G59" s="12">
        <v>816</v>
      </c>
      <c r="H59" s="142">
        <f t="shared" si="12"/>
        <v>-52</v>
      </c>
      <c r="I59" s="12">
        <f t="shared" si="13"/>
        <v>-4</v>
      </c>
      <c r="J59" s="143">
        <f t="shared" si="14"/>
        <v>-48</v>
      </c>
      <c r="K59" s="142">
        <v>581</v>
      </c>
      <c r="L59" s="12">
        <v>575</v>
      </c>
      <c r="M59" s="12">
        <f t="shared" si="15"/>
        <v>6</v>
      </c>
    </row>
    <row r="60" spans="1:13">
      <c r="A60" s="561" t="s">
        <v>272</v>
      </c>
      <c r="B60" s="12">
        <v>1803</v>
      </c>
      <c r="C60" s="12">
        <v>848</v>
      </c>
      <c r="D60" s="143">
        <v>955</v>
      </c>
      <c r="E60" s="12">
        <v>1877</v>
      </c>
      <c r="F60" s="12">
        <v>892</v>
      </c>
      <c r="G60" s="12">
        <v>985</v>
      </c>
      <c r="H60" s="142">
        <f t="shared" si="12"/>
        <v>-74</v>
      </c>
      <c r="I60" s="12">
        <f t="shared" si="13"/>
        <v>-44</v>
      </c>
      <c r="J60" s="143">
        <f t="shared" si="14"/>
        <v>-30</v>
      </c>
      <c r="K60" s="142">
        <v>755</v>
      </c>
      <c r="L60" s="12">
        <v>753</v>
      </c>
      <c r="M60" s="12">
        <f t="shared" si="15"/>
        <v>2</v>
      </c>
    </row>
    <row r="61" spans="1:13">
      <c r="A61" s="561" t="s">
        <v>273</v>
      </c>
      <c r="B61" s="12">
        <v>1213</v>
      </c>
      <c r="C61" s="12">
        <v>615</v>
      </c>
      <c r="D61" s="143">
        <v>598</v>
      </c>
      <c r="E61" s="12">
        <v>1264</v>
      </c>
      <c r="F61" s="12">
        <v>623</v>
      </c>
      <c r="G61" s="12">
        <v>641</v>
      </c>
      <c r="H61" s="142">
        <f t="shared" si="12"/>
        <v>-51</v>
      </c>
      <c r="I61" s="12">
        <f t="shared" si="13"/>
        <v>-8</v>
      </c>
      <c r="J61" s="143">
        <f t="shared" si="14"/>
        <v>-43</v>
      </c>
      <c r="K61" s="142">
        <v>507</v>
      </c>
      <c r="L61" s="12">
        <v>507</v>
      </c>
      <c r="M61" s="127" t="s">
        <v>662</v>
      </c>
    </row>
    <row r="62" spans="1:13">
      <c r="A62" s="559" t="s">
        <v>274</v>
      </c>
      <c r="B62" s="12">
        <v>1386</v>
      </c>
      <c r="C62" s="12">
        <v>648</v>
      </c>
      <c r="D62" s="143">
        <v>738</v>
      </c>
      <c r="E62" s="12">
        <v>1380</v>
      </c>
      <c r="F62" s="12">
        <v>628</v>
      </c>
      <c r="G62" s="12">
        <v>752</v>
      </c>
      <c r="H62" s="142">
        <f t="shared" si="12"/>
        <v>6</v>
      </c>
      <c r="I62" s="12">
        <f t="shared" si="13"/>
        <v>20</v>
      </c>
      <c r="J62" s="143">
        <f t="shared" si="14"/>
        <v>-14</v>
      </c>
      <c r="K62" s="142">
        <v>614</v>
      </c>
      <c r="L62" s="12">
        <v>572</v>
      </c>
      <c r="M62" s="12">
        <f t="shared" ref="M62:M72" si="16">SUM(K62-L62)</f>
        <v>42</v>
      </c>
    </row>
    <row r="63" spans="1:13">
      <c r="A63" s="561" t="s">
        <v>275</v>
      </c>
      <c r="B63" s="12">
        <v>1425</v>
      </c>
      <c r="C63" s="12">
        <v>691</v>
      </c>
      <c r="D63" s="143">
        <v>734</v>
      </c>
      <c r="E63" s="12">
        <v>1330</v>
      </c>
      <c r="F63" s="12">
        <v>645</v>
      </c>
      <c r="G63" s="12">
        <v>685</v>
      </c>
      <c r="H63" s="142">
        <f t="shared" si="12"/>
        <v>95</v>
      </c>
      <c r="I63" s="12">
        <f t="shared" si="13"/>
        <v>46</v>
      </c>
      <c r="J63" s="143">
        <f t="shared" si="14"/>
        <v>49</v>
      </c>
      <c r="K63" s="142">
        <v>776</v>
      </c>
      <c r="L63" s="12">
        <v>718</v>
      </c>
      <c r="M63" s="12">
        <f t="shared" si="16"/>
        <v>58</v>
      </c>
    </row>
    <row r="64" spans="1:13">
      <c r="A64" s="561" t="s">
        <v>276</v>
      </c>
      <c r="B64" s="12">
        <v>1506</v>
      </c>
      <c r="C64" s="12">
        <v>728</v>
      </c>
      <c r="D64" s="143">
        <v>778</v>
      </c>
      <c r="E64" s="12">
        <v>1520</v>
      </c>
      <c r="F64" s="12">
        <v>715</v>
      </c>
      <c r="G64" s="12">
        <v>805</v>
      </c>
      <c r="H64" s="142">
        <f t="shared" si="12"/>
        <v>-14</v>
      </c>
      <c r="I64" s="12">
        <f t="shared" si="13"/>
        <v>13</v>
      </c>
      <c r="J64" s="143">
        <f t="shared" si="14"/>
        <v>-27</v>
      </c>
      <c r="K64" s="142">
        <v>763</v>
      </c>
      <c r="L64" s="12">
        <v>721</v>
      </c>
      <c r="M64" s="12">
        <f t="shared" si="16"/>
        <v>42</v>
      </c>
    </row>
    <row r="65" spans="1:13">
      <c r="A65" s="561" t="s">
        <v>277</v>
      </c>
      <c r="B65" s="12">
        <v>1599</v>
      </c>
      <c r="C65" s="12">
        <v>752</v>
      </c>
      <c r="D65" s="143">
        <v>847</v>
      </c>
      <c r="E65" s="12">
        <v>1650</v>
      </c>
      <c r="F65" s="12">
        <v>804</v>
      </c>
      <c r="G65" s="12">
        <v>846</v>
      </c>
      <c r="H65" s="142">
        <f t="shared" si="12"/>
        <v>-51</v>
      </c>
      <c r="I65" s="12">
        <f t="shared" si="13"/>
        <v>-52</v>
      </c>
      <c r="J65" s="143">
        <f t="shared" si="14"/>
        <v>1</v>
      </c>
      <c r="K65" s="142">
        <v>691</v>
      </c>
      <c r="L65" s="12">
        <v>695</v>
      </c>
      <c r="M65" s="12">
        <f t="shared" si="16"/>
        <v>-4</v>
      </c>
    </row>
    <row r="66" spans="1:13">
      <c r="A66" s="567" t="s">
        <v>341</v>
      </c>
      <c r="B66" s="12">
        <v>2432</v>
      </c>
      <c r="C66" s="12">
        <v>1133</v>
      </c>
      <c r="D66" s="143">
        <v>1299</v>
      </c>
      <c r="E66" s="12">
        <v>2536</v>
      </c>
      <c r="F66" s="12">
        <v>1182</v>
      </c>
      <c r="G66" s="12">
        <v>1354</v>
      </c>
      <c r="H66" s="142">
        <f t="shared" si="12"/>
        <v>-104</v>
      </c>
      <c r="I66" s="12">
        <f t="shared" si="13"/>
        <v>-49</v>
      </c>
      <c r="J66" s="143">
        <f t="shared" si="14"/>
        <v>-55</v>
      </c>
      <c r="K66" s="142">
        <v>1098</v>
      </c>
      <c r="L66" s="12">
        <v>1129</v>
      </c>
      <c r="M66" s="560">
        <f t="shared" si="16"/>
        <v>-31</v>
      </c>
    </row>
    <row r="67" spans="1:13">
      <c r="A67" s="559" t="s">
        <v>279</v>
      </c>
      <c r="B67" s="12">
        <v>597</v>
      </c>
      <c r="C67" s="12">
        <v>278</v>
      </c>
      <c r="D67" s="143">
        <v>319</v>
      </c>
      <c r="E67" s="12">
        <v>627</v>
      </c>
      <c r="F67" s="12">
        <v>296</v>
      </c>
      <c r="G67" s="12">
        <v>331</v>
      </c>
      <c r="H67" s="142">
        <f t="shared" si="12"/>
        <v>-30</v>
      </c>
      <c r="I67" s="12">
        <f t="shared" si="13"/>
        <v>-18</v>
      </c>
      <c r="J67" s="143">
        <f t="shared" si="14"/>
        <v>-12</v>
      </c>
      <c r="K67" s="142">
        <v>160</v>
      </c>
      <c r="L67" s="12">
        <v>168</v>
      </c>
      <c r="M67" s="560">
        <f t="shared" si="16"/>
        <v>-8</v>
      </c>
    </row>
    <row r="68" spans="1:13">
      <c r="A68" s="559" t="s">
        <v>280</v>
      </c>
      <c r="B68" s="12">
        <v>2095</v>
      </c>
      <c r="C68" s="12">
        <v>968</v>
      </c>
      <c r="D68" s="143">
        <v>1127</v>
      </c>
      <c r="E68" s="12">
        <v>2164</v>
      </c>
      <c r="F68" s="12">
        <v>1017</v>
      </c>
      <c r="G68" s="12">
        <v>1147</v>
      </c>
      <c r="H68" s="142">
        <f t="shared" si="12"/>
        <v>-69</v>
      </c>
      <c r="I68" s="12">
        <f t="shared" si="13"/>
        <v>-49</v>
      </c>
      <c r="J68" s="143">
        <f t="shared" si="14"/>
        <v>-20</v>
      </c>
      <c r="K68" s="142">
        <v>1018</v>
      </c>
      <c r="L68" s="12">
        <v>951</v>
      </c>
      <c r="M68" s="560">
        <f t="shared" si="16"/>
        <v>67</v>
      </c>
    </row>
    <row r="69" spans="1:13">
      <c r="A69" s="559" t="s">
        <v>282</v>
      </c>
      <c r="B69" s="12">
        <v>2143</v>
      </c>
      <c r="C69" s="12">
        <v>965</v>
      </c>
      <c r="D69" s="143">
        <v>1178</v>
      </c>
      <c r="E69" s="12">
        <v>2189</v>
      </c>
      <c r="F69" s="12">
        <v>992</v>
      </c>
      <c r="G69" s="12">
        <v>1197</v>
      </c>
      <c r="H69" s="142">
        <f t="shared" si="12"/>
        <v>-46</v>
      </c>
      <c r="I69" s="12">
        <f t="shared" si="13"/>
        <v>-27</v>
      </c>
      <c r="J69" s="143">
        <f t="shared" si="14"/>
        <v>-19</v>
      </c>
      <c r="K69" s="142">
        <v>969</v>
      </c>
      <c r="L69" s="12">
        <v>978</v>
      </c>
      <c r="M69" s="12">
        <f t="shared" si="16"/>
        <v>-9</v>
      </c>
    </row>
    <row r="70" spans="1:13">
      <c r="A70" s="559" t="s">
        <v>284</v>
      </c>
      <c r="B70" s="12">
        <v>369</v>
      </c>
      <c r="C70" s="12">
        <v>202</v>
      </c>
      <c r="D70" s="143">
        <v>167</v>
      </c>
      <c r="E70" s="12">
        <v>353</v>
      </c>
      <c r="F70" s="12">
        <v>196</v>
      </c>
      <c r="G70" s="12">
        <v>157</v>
      </c>
      <c r="H70" s="142">
        <f t="shared" si="12"/>
        <v>16</v>
      </c>
      <c r="I70" s="12">
        <f t="shared" si="13"/>
        <v>6</v>
      </c>
      <c r="J70" s="143">
        <f t="shared" si="14"/>
        <v>10</v>
      </c>
      <c r="K70" s="142">
        <v>76</v>
      </c>
      <c r="L70" s="12">
        <v>84</v>
      </c>
      <c r="M70" s="12">
        <f t="shared" si="16"/>
        <v>-8</v>
      </c>
    </row>
    <row r="71" spans="1:13">
      <c r="A71" s="559" t="s">
        <v>285</v>
      </c>
      <c r="B71" s="12">
        <v>2920</v>
      </c>
      <c r="C71" s="12">
        <v>1440</v>
      </c>
      <c r="D71" s="143">
        <v>1480</v>
      </c>
      <c r="E71" s="12">
        <v>2575</v>
      </c>
      <c r="F71" s="12">
        <v>1288</v>
      </c>
      <c r="G71" s="12">
        <v>1287</v>
      </c>
      <c r="H71" s="142">
        <f t="shared" si="12"/>
        <v>345</v>
      </c>
      <c r="I71" s="12">
        <f t="shared" si="13"/>
        <v>152</v>
      </c>
      <c r="J71" s="143">
        <f t="shared" si="14"/>
        <v>193</v>
      </c>
      <c r="K71" s="142">
        <v>1197</v>
      </c>
      <c r="L71" s="12">
        <v>1102</v>
      </c>
      <c r="M71" s="12">
        <f t="shared" si="16"/>
        <v>95</v>
      </c>
    </row>
    <row r="72" spans="1:13">
      <c r="A72" s="559" t="s">
        <v>286</v>
      </c>
      <c r="B72" s="12">
        <v>2026</v>
      </c>
      <c r="C72" s="12">
        <v>930</v>
      </c>
      <c r="D72" s="143">
        <v>1096</v>
      </c>
      <c r="E72" s="12">
        <v>2098</v>
      </c>
      <c r="F72" s="12">
        <v>984</v>
      </c>
      <c r="G72" s="12">
        <v>1114</v>
      </c>
      <c r="H72" s="142">
        <f t="shared" si="12"/>
        <v>-72</v>
      </c>
      <c r="I72" s="12">
        <f t="shared" si="13"/>
        <v>-54</v>
      </c>
      <c r="J72" s="143">
        <f t="shared" si="14"/>
        <v>-18</v>
      </c>
      <c r="K72" s="142">
        <v>804</v>
      </c>
      <c r="L72" s="12">
        <v>775</v>
      </c>
      <c r="M72" s="12">
        <f t="shared" si="16"/>
        <v>29</v>
      </c>
    </row>
    <row r="73" spans="1:13">
      <c r="A73" s="207"/>
      <c r="B73" s="12"/>
      <c r="C73" s="12"/>
      <c r="D73" s="143"/>
      <c r="E73" s="127"/>
      <c r="F73" s="127"/>
      <c r="G73" s="127"/>
      <c r="H73" s="142"/>
      <c r="I73" s="12"/>
      <c r="J73" s="143"/>
      <c r="K73" s="142"/>
      <c r="L73" s="127"/>
      <c r="M73" s="127"/>
    </row>
    <row r="74" spans="1:13">
      <c r="A74" s="552" t="s">
        <v>287</v>
      </c>
      <c r="B74" s="553">
        <f>SUM(B75:B96)</f>
        <v>31795</v>
      </c>
      <c r="C74" s="553">
        <f t="shared" ref="C74:L74" si="17">SUM(C75:C96)</f>
        <v>15133</v>
      </c>
      <c r="D74" s="557">
        <f t="shared" si="17"/>
        <v>16662</v>
      </c>
      <c r="E74" s="553">
        <f>SUM(E75:E96)</f>
        <v>30976</v>
      </c>
      <c r="F74" s="553">
        <f t="shared" si="17"/>
        <v>14806</v>
      </c>
      <c r="G74" s="553">
        <f t="shared" si="17"/>
        <v>16170</v>
      </c>
      <c r="H74" s="555">
        <f>SUM(B74-E74)</f>
        <v>819</v>
      </c>
      <c r="I74" s="553">
        <f>SUM(C74-F74)</f>
        <v>327</v>
      </c>
      <c r="J74" s="554">
        <f>SUM(D74-G74)</f>
        <v>492</v>
      </c>
      <c r="K74" s="555">
        <f t="shared" si="17"/>
        <v>15792</v>
      </c>
      <c r="L74" s="553">
        <f t="shared" si="17"/>
        <v>15228</v>
      </c>
      <c r="M74" s="568">
        <f>SUM(K74-L74)</f>
        <v>564</v>
      </c>
    </row>
    <row r="75" spans="1:13">
      <c r="A75" s="561" t="s">
        <v>288</v>
      </c>
      <c r="B75" s="12">
        <v>3348</v>
      </c>
      <c r="C75" s="12">
        <v>1781</v>
      </c>
      <c r="D75" s="143">
        <v>1567</v>
      </c>
      <c r="E75" s="12">
        <v>3198</v>
      </c>
      <c r="F75" s="12">
        <v>1732</v>
      </c>
      <c r="G75" s="12">
        <v>1466</v>
      </c>
      <c r="H75" s="142">
        <f t="shared" ref="H75:H90" si="18">SUM(B75-E75)</f>
        <v>150</v>
      </c>
      <c r="I75" s="12">
        <f t="shared" ref="I75:I90" si="19">SUM(C75-F75)</f>
        <v>49</v>
      </c>
      <c r="J75" s="143">
        <f t="shared" ref="J75:J90" si="20">SUM(D75-G75)</f>
        <v>101</v>
      </c>
      <c r="K75" s="142">
        <v>2374</v>
      </c>
      <c r="L75" s="12">
        <v>2363</v>
      </c>
      <c r="M75" s="560">
        <f>SUM(K75-L75)</f>
        <v>11</v>
      </c>
    </row>
    <row r="76" spans="1:13">
      <c r="A76" s="561" t="s">
        <v>290</v>
      </c>
      <c r="B76" s="12">
        <v>2410</v>
      </c>
      <c r="C76" s="12">
        <v>1188</v>
      </c>
      <c r="D76" s="143">
        <v>1222</v>
      </c>
      <c r="E76" s="12">
        <v>2428</v>
      </c>
      <c r="F76" s="12">
        <v>1192</v>
      </c>
      <c r="G76" s="12">
        <v>1236</v>
      </c>
      <c r="H76" s="142">
        <f t="shared" si="18"/>
        <v>-18</v>
      </c>
      <c r="I76" s="12">
        <f t="shared" si="19"/>
        <v>-4</v>
      </c>
      <c r="J76" s="143">
        <f t="shared" si="20"/>
        <v>-14</v>
      </c>
      <c r="K76" s="142">
        <v>1232</v>
      </c>
      <c r="L76" s="12">
        <v>1254</v>
      </c>
      <c r="M76" s="12">
        <f>SUM(K76-L76)</f>
        <v>-22</v>
      </c>
    </row>
    <row r="77" spans="1:13">
      <c r="A77" s="561" t="s">
        <v>292</v>
      </c>
      <c r="B77" s="12">
        <v>579</v>
      </c>
      <c r="C77" s="12">
        <v>259</v>
      </c>
      <c r="D77" s="143">
        <v>320</v>
      </c>
      <c r="E77" s="12">
        <v>635</v>
      </c>
      <c r="F77" s="12">
        <v>314</v>
      </c>
      <c r="G77" s="12">
        <v>321</v>
      </c>
      <c r="H77" s="142">
        <f t="shared" si="18"/>
        <v>-56</v>
      </c>
      <c r="I77" s="12">
        <f t="shared" si="19"/>
        <v>-55</v>
      </c>
      <c r="J77" s="143">
        <f t="shared" si="20"/>
        <v>-1</v>
      </c>
      <c r="K77" s="142">
        <v>4</v>
      </c>
      <c r="L77" s="12">
        <v>4</v>
      </c>
      <c r="M77" s="127" t="s">
        <v>662</v>
      </c>
    </row>
    <row r="78" spans="1:13">
      <c r="A78" s="559" t="s">
        <v>294</v>
      </c>
      <c r="B78" s="12">
        <v>3465</v>
      </c>
      <c r="C78" s="12">
        <v>1901</v>
      </c>
      <c r="D78" s="143">
        <v>1564</v>
      </c>
      <c r="E78" s="12">
        <v>3206</v>
      </c>
      <c r="F78" s="12">
        <v>1736</v>
      </c>
      <c r="G78" s="12">
        <v>1470</v>
      </c>
      <c r="H78" s="142">
        <f t="shared" si="18"/>
        <v>259</v>
      </c>
      <c r="I78" s="12">
        <f t="shared" si="19"/>
        <v>165</v>
      </c>
      <c r="J78" s="143">
        <f t="shared" si="20"/>
        <v>94</v>
      </c>
      <c r="K78" s="142">
        <v>2512</v>
      </c>
      <c r="L78" s="12">
        <v>2264</v>
      </c>
      <c r="M78" s="560">
        <f t="shared" ref="M78:M96" si="21">SUM(K78-L78)</f>
        <v>248</v>
      </c>
    </row>
    <row r="79" spans="1:13">
      <c r="A79" s="559" t="s">
        <v>296</v>
      </c>
      <c r="B79" s="12">
        <v>44</v>
      </c>
      <c r="C79" s="12">
        <v>23</v>
      </c>
      <c r="D79" s="143">
        <v>21</v>
      </c>
      <c r="E79" s="12">
        <v>57</v>
      </c>
      <c r="F79" s="12">
        <v>27</v>
      </c>
      <c r="G79" s="12">
        <v>30</v>
      </c>
      <c r="H79" s="566">
        <f t="shared" si="18"/>
        <v>-13</v>
      </c>
      <c r="I79" s="12">
        <f t="shared" si="19"/>
        <v>-4</v>
      </c>
      <c r="J79" s="143">
        <f t="shared" si="20"/>
        <v>-9</v>
      </c>
      <c r="K79" s="142">
        <v>17</v>
      </c>
      <c r="L79" s="12">
        <v>23</v>
      </c>
      <c r="M79" s="560">
        <f t="shared" si="21"/>
        <v>-6</v>
      </c>
    </row>
    <row r="80" spans="1:13">
      <c r="A80" s="561" t="s">
        <v>298</v>
      </c>
      <c r="B80" s="12">
        <v>1339</v>
      </c>
      <c r="C80" s="12">
        <v>633</v>
      </c>
      <c r="D80" s="143">
        <v>706</v>
      </c>
      <c r="E80" s="12">
        <v>1235</v>
      </c>
      <c r="F80" s="12">
        <v>574</v>
      </c>
      <c r="G80" s="12">
        <v>661</v>
      </c>
      <c r="H80" s="566">
        <f t="shared" si="18"/>
        <v>104</v>
      </c>
      <c r="I80" s="12">
        <f t="shared" si="19"/>
        <v>59</v>
      </c>
      <c r="J80" s="143">
        <f t="shared" si="20"/>
        <v>45</v>
      </c>
      <c r="K80" s="142">
        <v>523</v>
      </c>
      <c r="L80" s="12">
        <v>481</v>
      </c>
      <c r="M80" s="560">
        <f t="shared" si="21"/>
        <v>42</v>
      </c>
    </row>
    <row r="81" spans="1:13">
      <c r="A81" s="561" t="s">
        <v>300</v>
      </c>
      <c r="B81" s="12">
        <v>1959</v>
      </c>
      <c r="C81" s="12">
        <v>939</v>
      </c>
      <c r="D81" s="143">
        <v>1020</v>
      </c>
      <c r="E81" s="12">
        <v>2027</v>
      </c>
      <c r="F81" s="12">
        <v>970</v>
      </c>
      <c r="G81" s="12">
        <v>1057</v>
      </c>
      <c r="H81" s="566">
        <f t="shared" si="18"/>
        <v>-68</v>
      </c>
      <c r="I81" s="12">
        <f t="shared" si="19"/>
        <v>-31</v>
      </c>
      <c r="J81" s="143">
        <f t="shared" si="20"/>
        <v>-37</v>
      </c>
      <c r="K81" s="142">
        <v>709</v>
      </c>
      <c r="L81" s="12">
        <v>681</v>
      </c>
      <c r="M81" s="560">
        <f t="shared" si="21"/>
        <v>28</v>
      </c>
    </row>
    <row r="82" spans="1:13">
      <c r="A82" s="561" t="s">
        <v>302</v>
      </c>
      <c r="B82" s="12">
        <v>858</v>
      </c>
      <c r="C82" s="12">
        <v>335</v>
      </c>
      <c r="D82" s="143">
        <v>523</v>
      </c>
      <c r="E82" s="12">
        <v>981</v>
      </c>
      <c r="F82" s="12">
        <v>399</v>
      </c>
      <c r="G82" s="12">
        <v>582</v>
      </c>
      <c r="H82" s="142">
        <f t="shared" si="18"/>
        <v>-123</v>
      </c>
      <c r="I82" s="12">
        <f t="shared" si="19"/>
        <v>-64</v>
      </c>
      <c r="J82" s="143">
        <f t="shared" si="20"/>
        <v>-59</v>
      </c>
      <c r="K82" s="142">
        <v>364</v>
      </c>
      <c r="L82" s="12">
        <v>391</v>
      </c>
      <c r="M82" s="12">
        <f t="shared" si="21"/>
        <v>-27</v>
      </c>
    </row>
    <row r="83" spans="1:13">
      <c r="A83" s="561" t="s">
        <v>304</v>
      </c>
      <c r="B83" s="12">
        <v>462</v>
      </c>
      <c r="C83" s="12">
        <v>210</v>
      </c>
      <c r="D83" s="143">
        <v>252</v>
      </c>
      <c r="E83" s="12">
        <v>483</v>
      </c>
      <c r="F83" s="12">
        <v>249</v>
      </c>
      <c r="G83" s="12">
        <v>234</v>
      </c>
      <c r="H83" s="142">
        <f t="shared" si="18"/>
        <v>-21</v>
      </c>
      <c r="I83" s="12">
        <f t="shared" si="19"/>
        <v>-39</v>
      </c>
      <c r="J83" s="143">
        <f t="shared" si="20"/>
        <v>18</v>
      </c>
      <c r="K83" s="142">
        <v>210</v>
      </c>
      <c r="L83" s="12">
        <v>240</v>
      </c>
      <c r="M83" s="12">
        <f t="shared" si="21"/>
        <v>-30</v>
      </c>
    </row>
    <row r="84" spans="1:13">
      <c r="A84" s="559" t="s">
        <v>306</v>
      </c>
      <c r="B84" s="12">
        <v>1855</v>
      </c>
      <c r="C84" s="12">
        <v>864</v>
      </c>
      <c r="D84" s="143">
        <v>991</v>
      </c>
      <c r="E84" s="12">
        <v>1863</v>
      </c>
      <c r="F84" s="12">
        <v>849</v>
      </c>
      <c r="G84" s="12">
        <v>1014</v>
      </c>
      <c r="H84" s="142">
        <f t="shared" si="18"/>
        <v>-8</v>
      </c>
      <c r="I84" s="12">
        <f t="shared" si="19"/>
        <v>15</v>
      </c>
      <c r="J84" s="143">
        <f t="shared" si="20"/>
        <v>-23</v>
      </c>
      <c r="K84" s="142">
        <v>940</v>
      </c>
      <c r="L84" s="12">
        <v>926</v>
      </c>
      <c r="M84" s="560">
        <f t="shared" si="21"/>
        <v>14</v>
      </c>
    </row>
    <row r="85" spans="1:13">
      <c r="A85" s="559" t="s">
        <v>308</v>
      </c>
      <c r="B85" s="12">
        <v>1435</v>
      </c>
      <c r="C85" s="12">
        <v>634</v>
      </c>
      <c r="D85" s="143">
        <v>801</v>
      </c>
      <c r="E85" s="12">
        <v>1372</v>
      </c>
      <c r="F85" s="12">
        <v>606</v>
      </c>
      <c r="G85" s="12">
        <v>766</v>
      </c>
      <c r="H85" s="142">
        <f t="shared" si="18"/>
        <v>63</v>
      </c>
      <c r="I85" s="12">
        <f t="shared" si="19"/>
        <v>28</v>
      </c>
      <c r="J85" s="143">
        <f t="shared" si="20"/>
        <v>35</v>
      </c>
      <c r="K85" s="142">
        <v>606</v>
      </c>
      <c r="L85" s="12">
        <v>612</v>
      </c>
      <c r="M85" s="12">
        <f t="shared" si="21"/>
        <v>-6</v>
      </c>
    </row>
    <row r="86" spans="1:13">
      <c r="A86" s="559" t="s">
        <v>310</v>
      </c>
      <c r="B86" s="12">
        <v>1199</v>
      </c>
      <c r="C86" s="12">
        <v>540</v>
      </c>
      <c r="D86" s="143">
        <v>659</v>
      </c>
      <c r="E86" s="12">
        <v>1118</v>
      </c>
      <c r="F86" s="12">
        <v>503</v>
      </c>
      <c r="G86" s="12">
        <v>615</v>
      </c>
      <c r="H86" s="142">
        <f t="shared" si="18"/>
        <v>81</v>
      </c>
      <c r="I86" s="12">
        <f t="shared" si="19"/>
        <v>37</v>
      </c>
      <c r="J86" s="143">
        <f t="shared" si="20"/>
        <v>44</v>
      </c>
      <c r="K86" s="142">
        <v>560</v>
      </c>
      <c r="L86" s="12">
        <v>524</v>
      </c>
      <c r="M86" s="12">
        <f t="shared" si="21"/>
        <v>36</v>
      </c>
    </row>
    <row r="87" spans="1:13">
      <c r="A87" s="559" t="s">
        <v>312</v>
      </c>
      <c r="B87" s="12">
        <v>1674</v>
      </c>
      <c r="C87" s="12">
        <v>698</v>
      </c>
      <c r="D87" s="143">
        <v>976</v>
      </c>
      <c r="E87" s="12">
        <v>1728</v>
      </c>
      <c r="F87" s="12">
        <v>742</v>
      </c>
      <c r="G87" s="12">
        <v>986</v>
      </c>
      <c r="H87" s="142">
        <f t="shared" si="18"/>
        <v>-54</v>
      </c>
      <c r="I87" s="12">
        <f t="shared" si="19"/>
        <v>-44</v>
      </c>
      <c r="J87" s="143">
        <f t="shared" si="20"/>
        <v>-10</v>
      </c>
      <c r="K87" s="142">
        <v>891</v>
      </c>
      <c r="L87" s="12">
        <v>875</v>
      </c>
      <c r="M87" s="560">
        <f t="shared" si="21"/>
        <v>16</v>
      </c>
    </row>
    <row r="88" spans="1:13">
      <c r="A88" s="559" t="s">
        <v>314</v>
      </c>
      <c r="B88" s="12">
        <v>1014</v>
      </c>
      <c r="C88" s="12">
        <v>460</v>
      </c>
      <c r="D88" s="143">
        <v>554</v>
      </c>
      <c r="E88" s="12">
        <v>1081</v>
      </c>
      <c r="F88" s="12">
        <v>493</v>
      </c>
      <c r="G88" s="12">
        <v>588</v>
      </c>
      <c r="H88" s="142">
        <f t="shared" si="18"/>
        <v>-67</v>
      </c>
      <c r="I88" s="12">
        <f t="shared" si="19"/>
        <v>-33</v>
      </c>
      <c r="J88" s="143">
        <f t="shared" si="20"/>
        <v>-34</v>
      </c>
      <c r="K88" s="142">
        <v>577</v>
      </c>
      <c r="L88" s="12">
        <v>580</v>
      </c>
      <c r="M88" s="560">
        <f t="shared" si="21"/>
        <v>-3</v>
      </c>
    </row>
    <row r="89" spans="1:13">
      <c r="A89" s="559" t="s">
        <v>316</v>
      </c>
      <c r="B89" s="12">
        <v>1357</v>
      </c>
      <c r="C89" s="12">
        <v>597</v>
      </c>
      <c r="D89" s="143">
        <v>760</v>
      </c>
      <c r="E89" s="12">
        <v>1367</v>
      </c>
      <c r="F89" s="12">
        <v>611</v>
      </c>
      <c r="G89" s="12">
        <v>756</v>
      </c>
      <c r="H89" s="142">
        <f t="shared" si="18"/>
        <v>-10</v>
      </c>
      <c r="I89" s="12">
        <f t="shared" si="19"/>
        <v>-14</v>
      </c>
      <c r="J89" s="143">
        <f t="shared" si="20"/>
        <v>4</v>
      </c>
      <c r="K89" s="142">
        <v>644</v>
      </c>
      <c r="L89" s="12">
        <v>638</v>
      </c>
      <c r="M89" s="560">
        <f t="shared" si="21"/>
        <v>6</v>
      </c>
    </row>
    <row r="90" spans="1:13">
      <c r="A90" s="559" t="s">
        <v>318</v>
      </c>
      <c r="B90" s="12">
        <v>565</v>
      </c>
      <c r="C90" s="12">
        <v>264</v>
      </c>
      <c r="D90" s="143">
        <v>301</v>
      </c>
      <c r="E90" s="12">
        <v>550</v>
      </c>
      <c r="F90" s="12">
        <v>270</v>
      </c>
      <c r="G90" s="12">
        <v>280</v>
      </c>
      <c r="H90" s="142">
        <f t="shared" si="18"/>
        <v>15</v>
      </c>
      <c r="I90" s="12">
        <f t="shared" si="19"/>
        <v>-6</v>
      </c>
      <c r="J90" s="143">
        <f t="shared" si="20"/>
        <v>21</v>
      </c>
      <c r="K90" s="142">
        <v>257</v>
      </c>
      <c r="L90" s="12">
        <v>252</v>
      </c>
      <c r="M90" s="560">
        <f t="shared" si="21"/>
        <v>5</v>
      </c>
    </row>
    <row r="91" spans="1:13">
      <c r="A91" s="559" t="s">
        <v>320</v>
      </c>
      <c r="B91" s="12">
        <v>1347</v>
      </c>
      <c r="C91" s="12">
        <v>591</v>
      </c>
      <c r="D91" s="143">
        <v>756</v>
      </c>
      <c r="E91" s="12">
        <v>1340</v>
      </c>
      <c r="F91" s="12">
        <v>591</v>
      </c>
      <c r="G91" s="12">
        <v>749</v>
      </c>
      <c r="H91" s="142">
        <f t="shared" ref="H91:H96" si="22">SUM(B91-E91)</f>
        <v>7</v>
      </c>
      <c r="I91" s="127" t="s">
        <v>662</v>
      </c>
      <c r="J91" s="143">
        <f t="shared" ref="J91:J96" si="23">SUM(D91-G91)</f>
        <v>7</v>
      </c>
      <c r="K91" s="142">
        <v>544</v>
      </c>
      <c r="L91" s="12">
        <v>543</v>
      </c>
      <c r="M91" s="12">
        <f t="shared" si="21"/>
        <v>1</v>
      </c>
    </row>
    <row r="92" spans="1:13">
      <c r="A92" s="559" t="s">
        <v>322</v>
      </c>
      <c r="B92" s="12">
        <v>1854</v>
      </c>
      <c r="C92" s="12">
        <v>903</v>
      </c>
      <c r="D92" s="143">
        <v>951</v>
      </c>
      <c r="E92" s="12">
        <v>1614</v>
      </c>
      <c r="F92" s="12">
        <v>788</v>
      </c>
      <c r="G92" s="12">
        <v>826</v>
      </c>
      <c r="H92" s="142">
        <f t="shared" si="22"/>
        <v>240</v>
      </c>
      <c r="I92" s="12">
        <f>SUM(C92-F92)</f>
        <v>115</v>
      </c>
      <c r="J92" s="143">
        <f t="shared" si="23"/>
        <v>125</v>
      </c>
      <c r="K92" s="142">
        <v>817</v>
      </c>
      <c r="L92" s="12">
        <v>723</v>
      </c>
      <c r="M92" s="12">
        <f t="shared" si="21"/>
        <v>94</v>
      </c>
    </row>
    <row r="93" spans="1:13">
      <c r="A93" s="559" t="s">
        <v>324</v>
      </c>
      <c r="B93" s="12">
        <v>1206</v>
      </c>
      <c r="C93" s="12">
        <v>562</v>
      </c>
      <c r="D93" s="143">
        <v>644</v>
      </c>
      <c r="E93" s="12">
        <v>1014</v>
      </c>
      <c r="F93" s="12">
        <v>460</v>
      </c>
      <c r="G93" s="12">
        <v>554</v>
      </c>
      <c r="H93" s="142">
        <f t="shared" si="22"/>
        <v>192</v>
      </c>
      <c r="I93" s="12">
        <f>SUM(C93-F93)</f>
        <v>102</v>
      </c>
      <c r="J93" s="143">
        <f t="shared" si="23"/>
        <v>90</v>
      </c>
      <c r="K93" s="142">
        <v>522</v>
      </c>
      <c r="L93" s="12">
        <v>466</v>
      </c>
      <c r="M93" s="12">
        <f t="shared" si="21"/>
        <v>56</v>
      </c>
    </row>
    <row r="94" spans="1:13">
      <c r="A94" s="559" t="s">
        <v>326</v>
      </c>
      <c r="B94" s="12">
        <v>1297</v>
      </c>
      <c r="C94" s="12">
        <v>601</v>
      </c>
      <c r="D94" s="143">
        <v>696</v>
      </c>
      <c r="E94" s="12">
        <v>1236</v>
      </c>
      <c r="F94" s="12">
        <v>583</v>
      </c>
      <c r="G94" s="12">
        <v>653</v>
      </c>
      <c r="H94" s="142">
        <f t="shared" si="22"/>
        <v>61</v>
      </c>
      <c r="I94" s="12">
        <f>SUM(C94-F94)</f>
        <v>18</v>
      </c>
      <c r="J94" s="143">
        <f t="shared" si="23"/>
        <v>43</v>
      </c>
      <c r="K94" s="142">
        <v>524</v>
      </c>
      <c r="L94" s="12">
        <v>498</v>
      </c>
      <c r="M94" s="12">
        <f t="shared" si="21"/>
        <v>26</v>
      </c>
    </row>
    <row r="95" spans="1:13">
      <c r="A95" s="559" t="s">
        <v>327</v>
      </c>
      <c r="B95" s="12">
        <v>1340</v>
      </c>
      <c r="C95" s="12">
        <v>578</v>
      </c>
      <c r="D95" s="143">
        <v>762</v>
      </c>
      <c r="E95" s="12">
        <v>1189</v>
      </c>
      <c r="F95" s="12">
        <v>515</v>
      </c>
      <c r="G95" s="12">
        <v>674</v>
      </c>
      <c r="H95" s="142">
        <f t="shared" si="22"/>
        <v>151</v>
      </c>
      <c r="I95" s="12">
        <f>SUM(C95-F95)</f>
        <v>63</v>
      </c>
      <c r="J95" s="143">
        <f t="shared" si="23"/>
        <v>88</v>
      </c>
      <c r="K95" s="142">
        <v>474</v>
      </c>
      <c r="L95" s="12">
        <v>398</v>
      </c>
      <c r="M95" s="12">
        <f t="shared" si="21"/>
        <v>76</v>
      </c>
    </row>
    <row r="96" spans="1:13">
      <c r="A96" s="569" t="s">
        <v>328</v>
      </c>
      <c r="B96" s="139">
        <v>1188</v>
      </c>
      <c r="C96" s="139">
        <v>572</v>
      </c>
      <c r="D96" s="145">
        <v>616</v>
      </c>
      <c r="E96" s="139">
        <v>1254</v>
      </c>
      <c r="F96" s="139">
        <v>602</v>
      </c>
      <c r="G96" s="139">
        <v>652</v>
      </c>
      <c r="H96" s="144">
        <f t="shared" si="22"/>
        <v>-66</v>
      </c>
      <c r="I96" s="139">
        <f>SUM(C96-F96)</f>
        <v>-30</v>
      </c>
      <c r="J96" s="145">
        <f t="shared" si="23"/>
        <v>-36</v>
      </c>
      <c r="K96" s="144">
        <v>491</v>
      </c>
      <c r="L96" s="139">
        <v>492</v>
      </c>
      <c r="M96" s="570">
        <f t="shared" si="21"/>
        <v>-1</v>
      </c>
    </row>
    <row r="97" spans="1:13">
      <c r="A97" s="1"/>
      <c r="B97" s="1"/>
      <c r="C97" s="1"/>
      <c r="D97" s="1"/>
      <c r="E97" s="1"/>
      <c r="F97" s="1"/>
      <c r="G97" s="1"/>
      <c r="H97" s="1"/>
      <c r="I97" s="1"/>
      <c r="J97" s="1"/>
      <c r="K97" s="1"/>
      <c r="L97" s="1"/>
      <c r="M97" s="571" t="s">
        <v>64</v>
      </c>
    </row>
  </sheetData>
  <mergeCells count="9">
    <mergeCell ref="K3:M3"/>
    <mergeCell ref="K4:K5"/>
    <mergeCell ref="L4:L5"/>
    <mergeCell ref="M4:M5"/>
    <mergeCell ref="A3:A5"/>
    <mergeCell ref="B4:D4"/>
    <mergeCell ref="E4:G4"/>
    <mergeCell ref="H4:J4"/>
    <mergeCell ref="B3:J3"/>
  </mergeCells>
  <phoneticPr fontId="3"/>
  <pageMargins left="0.7" right="0.7" top="0.75" bottom="0.75" header="0.3" footer="0.3"/>
  <pageSetup paperSize="9" scale="79" fitToHeight="0" orientation="portrait" r:id="rId1"/>
  <rowBreaks count="1" manualBreakCount="1">
    <brk id="50" max="25" man="1"/>
  </rowBreaks>
  <colBreaks count="1" manualBreakCount="1">
    <brk id="13" max="1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zoomScaleSheetLayoutView="100" workbookViewId="0">
      <selection activeCell="F39" sqref="F39"/>
    </sheetView>
  </sheetViews>
  <sheetFormatPr defaultRowHeight="13.5"/>
  <cols>
    <col min="1" max="1" width="20.625" style="23" customWidth="1"/>
    <col min="2" max="13" width="10.625" style="23" customWidth="1"/>
    <col min="14" max="16384" width="9" style="23"/>
  </cols>
  <sheetData>
    <row r="1" spans="1:13" ht="21">
      <c r="A1" s="59" t="s">
        <v>342</v>
      </c>
      <c r="B1" s="1"/>
      <c r="C1" s="1"/>
      <c r="D1" s="1"/>
      <c r="E1" s="1"/>
      <c r="F1" s="1"/>
      <c r="G1" s="1"/>
      <c r="H1" s="1"/>
      <c r="I1" s="1"/>
      <c r="J1" s="1"/>
      <c r="K1" s="1"/>
      <c r="L1" s="1"/>
      <c r="M1" s="1"/>
    </row>
    <row r="2" spans="1:13" ht="14.25" thickBot="1">
      <c r="A2" s="246"/>
      <c r="B2" s="246"/>
      <c r="C2" s="246"/>
      <c r="D2" s="246"/>
      <c r="E2" s="246"/>
      <c r="F2" s="246"/>
      <c r="G2" s="246"/>
      <c r="H2" s="246"/>
      <c r="I2" s="246"/>
      <c r="J2" s="246"/>
      <c r="K2" s="246"/>
      <c r="L2" s="246"/>
      <c r="M2" s="526" t="s">
        <v>684</v>
      </c>
    </row>
    <row r="3" spans="1:13" ht="14.25" customHeight="1" thickTop="1">
      <c r="A3" s="527" t="s">
        <v>343</v>
      </c>
      <c r="B3" s="219" t="s">
        <v>344</v>
      </c>
      <c r="C3" s="220"/>
      <c r="D3" s="221"/>
      <c r="E3" s="219" t="s">
        <v>345</v>
      </c>
      <c r="F3" s="220"/>
      <c r="G3" s="221"/>
      <c r="H3" s="219" t="s">
        <v>346</v>
      </c>
      <c r="I3" s="220"/>
      <c r="J3" s="221"/>
      <c r="K3" s="219" t="s">
        <v>347</v>
      </c>
      <c r="L3" s="220"/>
      <c r="M3" s="220"/>
    </row>
    <row r="4" spans="1:13">
      <c r="A4" s="528"/>
      <c r="B4" s="181" t="s">
        <v>143</v>
      </c>
      <c r="C4" s="181" t="s">
        <v>17</v>
      </c>
      <c r="D4" s="358" t="s">
        <v>18</v>
      </c>
      <c r="E4" s="181" t="s">
        <v>143</v>
      </c>
      <c r="F4" s="181" t="s">
        <v>17</v>
      </c>
      <c r="G4" s="358" t="s">
        <v>18</v>
      </c>
      <c r="H4" s="181" t="s">
        <v>143</v>
      </c>
      <c r="I4" s="181" t="s">
        <v>17</v>
      </c>
      <c r="J4" s="358" t="s">
        <v>18</v>
      </c>
      <c r="K4" s="181" t="s">
        <v>143</v>
      </c>
      <c r="L4" s="181" t="s">
        <v>17</v>
      </c>
      <c r="M4" s="181" t="s">
        <v>18</v>
      </c>
    </row>
    <row r="5" spans="1:13">
      <c r="A5" s="529" t="s">
        <v>143</v>
      </c>
      <c r="B5" s="102">
        <f t="shared" ref="B5:M5" si="0">SUM(B8:B29)</f>
        <v>119333</v>
      </c>
      <c r="C5" s="102">
        <f t="shared" si="0"/>
        <v>56622</v>
      </c>
      <c r="D5" s="103">
        <f t="shared" si="0"/>
        <v>62711</v>
      </c>
      <c r="E5" s="108">
        <f t="shared" si="0"/>
        <v>47166</v>
      </c>
      <c r="F5" s="102">
        <f t="shared" si="0"/>
        <v>22556</v>
      </c>
      <c r="G5" s="103">
        <f t="shared" si="0"/>
        <v>24610</v>
      </c>
      <c r="H5" s="108">
        <f t="shared" si="0"/>
        <v>42752</v>
      </c>
      <c r="I5" s="102">
        <f t="shared" si="0"/>
        <v>20225</v>
      </c>
      <c r="J5" s="103">
        <f t="shared" si="0"/>
        <v>22527</v>
      </c>
      <c r="K5" s="108">
        <f t="shared" si="0"/>
        <v>29415</v>
      </c>
      <c r="L5" s="102">
        <f t="shared" si="0"/>
        <v>13841</v>
      </c>
      <c r="M5" s="102">
        <f t="shared" si="0"/>
        <v>15574</v>
      </c>
    </row>
    <row r="6" spans="1:13">
      <c r="A6" s="530"/>
      <c r="B6" s="163"/>
      <c r="C6" s="163"/>
      <c r="D6" s="101"/>
      <c r="E6" s="109"/>
      <c r="F6" s="163"/>
      <c r="G6" s="101"/>
      <c r="H6" s="109"/>
      <c r="I6" s="163"/>
      <c r="J6" s="101"/>
      <c r="K6" s="109"/>
      <c r="L6" s="163"/>
      <c r="M6" s="163"/>
    </row>
    <row r="7" spans="1:13">
      <c r="A7" s="471" t="s">
        <v>893</v>
      </c>
      <c r="B7" s="163"/>
      <c r="C7" s="163"/>
      <c r="D7" s="101"/>
      <c r="E7" s="109"/>
      <c r="F7" s="163"/>
      <c r="G7" s="101"/>
      <c r="H7" s="109"/>
      <c r="I7" s="163"/>
      <c r="J7" s="101"/>
      <c r="K7" s="109"/>
      <c r="L7" s="163"/>
      <c r="M7" s="163"/>
    </row>
    <row r="8" spans="1:13">
      <c r="A8" s="531" t="s">
        <v>892</v>
      </c>
      <c r="B8" s="48">
        <v>3868</v>
      </c>
      <c r="C8" s="48">
        <v>1952</v>
      </c>
      <c r="D8" s="94">
        <v>1916</v>
      </c>
      <c r="E8" s="110">
        <v>1490</v>
      </c>
      <c r="F8" s="104">
        <v>765</v>
      </c>
      <c r="G8" s="106">
        <v>725</v>
      </c>
      <c r="H8" s="110">
        <v>1405</v>
      </c>
      <c r="I8" s="104">
        <v>701</v>
      </c>
      <c r="J8" s="106">
        <v>704</v>
      </c>
      <c r="K8" s="110">
        <v>973</v>
      </c>
      <c r="L8" s="104">
        <v>486</v>
      </c>
      <c r="M8" s="104">
        <v>487</v>
      </c>
    </row>
    <row r="9" spans="1:13">
      <c r="A9" s="531" t="s">
        <v>349</v>
      </c>
      <c r="B9" s="48">
        <v>4824</v>
      </c>
      <c r="C9" s="48">
        <v>2491</v>
      </c>
      <c r="D9" s="94">
        <v>2333</v>
      </c>
      <c r="E9" s="110">
        <v>1825</v>
      </c>
      <c r="F9" s="104">
        <v>960</v>
      </c>
      <c r="G9" s="106">
        <v>865</v>
      </c>
      <c r="H9" s="110">
        <v>1825</v>
      </c>
      <c r="I9" s="104">
        <v>958</v>
      </c>
      <c r="J9" s="106">
        <v>867</v>
      </c>
      <c r="K9" s="110">
        <v>1174</v>
      </c>
      <c r="L9" s="104">
        <v>573</v>
      </c>
      <c r="M9" s="104">
        <v>601</v>
      </c>
    </row>
    <row r="10" spans="1:13">
      <c r="A10" s="531" t="s">
        <v>350</v>
      </c>
      <c r="B10" s="48">
        <v>4912</v>
      </c>
      <c r="C10" s="48">
        <v>2456</v>
      </c>
      <c r="D10" s="94">
        <v>2456</v>
      </c>
      <c r="E10" s="110">
        <v>1951</v>
      </c>
      <c r="F10" s="104">
        <v>990</v>
      </c>
      <c r="G10" s="106">
        <v>961</v>
      </c>
      <c r="H10" s="110">
        <v>1720</v>
      </c>
      <c r="I10" s="104">
        <v>848</v>
      </c>
      <c r="J10" s="106">
        <v>872</v>
      </c>
      <c r="K10" s="110">
        <v>1241</v>
      </c>
      <c r="L10" s="104">
        <v>618</v>
      </c>
      <c r="M10" s="104">
        <v>623</v>
      </c>
    </row>
    <row r="11" spans="1:13">
      <c r="A11" s="530"/>
      <c r="B11" s="104"/>
      <c r="C11" s="104"/>
      <c r="D11" s="94"/>
      <c r="E11" s="110"/>
      <c r="F11" s="104"/>
      <c r="G11" s="106"/>
      <c r="H11" s="110"/>
      <c r="I11" s="104"/>
      <c r="J11" s="106"/>
      <c r="K11" s="110"/>
      <c r="L11" s="104"/>
      <c r="M11" s="104"/>
    </row>
    <row r="12" spans="1:13">
      <c r="A12" s="532" t="s">
        <v>894</v>
      </c>
      <c r="B12" s="104"/>
      <c r="C12" s="104"/>
      <c r="D12" s="94"/>
      <c r="E12" s="110"/>
      <c r="F12" s="104"/>
      <c r="G12" s="106"/>
      <c r="H12" s="110"/>
      <c r="I12" s="104"/>
      <c r="J12" s="106"/>
      <c r="K12" s="110"/>
      <c r="L12" s="104"/>
      <c r="M12" s="104"/>
    </row>
    <row r="13" spans="1:13">
      <c r="A13" s="531" t="s">
        <v>351</v>
      </c>
      <c r="B13" s="48">
        <v>5562</v>
      </c>
      <c r="C13" s="104">
        <v>2834</v>
      </c>
      <c r="D13" s="94">
        <v>2728</v>
      </c>
      <c r="E13" s="110">
        <v>2121</v>
      </c>
      <c r="F13" s="104">
        <v>1045</v>
      </c>
      <c r="G13" s="106">
        <v>1076</v>
      </c>
      <c r="H13" s="110">
        <v>1802</v>
      </c>
      <c r="I13" s="104">
        <v>927</v>
      </c>
      <c r="J13" s="106">
        <v>875</v>
      </c>
      <c r="K13" s="110">
        <v>1639</v>
      </c>
      <c r="L13" s="104">
        <v>862</v>
      </c>
      <c r="M13" s="104">
        <v>777</v>
      </c>
    </row>
    <row r="14" spans="1:13">
      <c r="A14" s="531" t="s">
        <v>352</v>
      </c>
      <c r="B14" s="48">
        <v>5862</v>
      </c>
      <c r="C14" s="104">
        <v>3127</v>
      </c>
      <c r="D14" s="94">
        <v>2735</v>
      </c>
      <c r="E14" s="110">
        <v>1957</v>
      </c>
      <c r="F14" s="104">
        <v>1041</v>
      </c>
      <c r="G14" s="106">
        <v>916</v>
      </c>
      <c r="H14" s="110">
        <v>1978</v>
      </c>
      <c r="I14" s="104">
        <v>1040</v>
      </c>
      <c r="J14" s="106">
        <v>938</v>
      </c>
      <c r="K14" s="110">
        <v>1927</v>
      </c>
      <c r="L14" s="104">
        <v>1046</v>
      </c>
      <c r="M14" s="104">
        <v>881</v>
      </c>
    </row>
    <row r="15" spans="1:13">
      <c r="A15" s="531" t="s">
        <v>353</v>
      </c>
      <c r="B15" s="48">
        <v>4387</v>
      </c>
      <c r="C15" s="104">
        <v>2169</v>
      </c>
      <c r="D15" s="94">
        <v>2218</v>
      </c>
      <c r="E15" s="110">
        <v>1965</v>
      </c>
      <c r="F15" s="104">
        <v>976</v>
      </c>
      <c r="G15" s="106">
        <v>989</v>
      </c>
      <c r="H15" s="110">
        <v>1519</v>
      </c>
      <c r="I15" s="104">
        <v>743</v>
      </c>
      <c r="J15" s="106">
        <v>776</v>
      </c>
      <c r="K15" s="110">
        <v>903</v>
      </c>
      <c r="L15" s="104">
        <v>450</v>
      </c>
      <c r="M15" s="104">
        <v>453</v>
      </c>
    </row>
    <row r="16" spans="1:13">
      <c r="A16" s="531" t="s">
        <v>354</v>
      </c>
      <c r="B16" s="48">
        <v>5352</v>
      </c>
      <c r="C16" s="104">
        <v>2660</v>
      </c>
      <c r="D16" s="94">
        <v>2692</v>
      </c>
      <c r="E16" s="110">
        <v>2154</v>
      </c>
      <c r="F16" s="104">
        <v>1057</v>
      </c>
      <c r="G16" s="106">
        <v>1097</v>
      </c>
      <c r="H16" s="110">
        <v>1999</v>
      </c>
      <c r="I16" s="104">
        <v>997</v>
      </c>
      <c r="J16" s="106">
        <v>1002</v>
      </c>
      <c r="K16" s="110">
        <v>1199</v>
      </c>
      <c r="L16" s="104">
        <v>606</v>
      </c>
      <c r="M16" s="104">
        <v>593</v>
      </c>
    </row>
    <row r="17" spans="1:13">
      <c r="A17" s="531" t="s">
        <v>355</v>
      </c>
      <c r="B17" s="48">
        <v>6478</v>
      </c>
      <c r="C17" s="104">
        <v>3221</v>
      </c>
      <c r="D17" s="94">
        <v>3257</v>
      </c>
      <c r="E17" s="110">
        <v>2491</v>
      </c>
      <c r="F17" s="104">
        <v>1240</v>
      </c>
      <c r="G17" s="106">
        <v>1251</v>
      </c>
      <c r="H17" s="110">
        <v>2471</v>
      </c>
      <c r="I17" s="104">
        <v>1225</v>
      </c>
      <c r="J17" s="106">
        <v>1246</v>
      </c>
      <c r="K17" s="110">
        <v>1516</v>
      </c>
      <c r="L17" s="104">
        <v>756</v>
      </c>
      <c r="M17" s="104">
        <v>760</v>
      </c>
    </row>
    <row r="18" spans="1:13">
      <c r="A18" s="531" t="s">
        <v>356</v>
      </c>
      <c r="B18" s="48">
        <v>6648</v>
      </c>
      <c r="C18" s="104">
        <v>3265</v>
      </c>
      <c r="D18" s="94">
        <v>3383</v>
      </c>
      <c r="E18" s="110">
        <v>2589</v>
      </c>
      <c r="F18" s="104">
        <v>1258</v>
      </c>
      <c r="G18" s="106">
        <v>1331</v>
      </c>
      <c r="H18" s="110">
        <v>2440</v>
      </c>
      <c r="I18" s="104">
        <v>1234</v>
      </c>
      <c r="J18" s="106">
        <v>1206</v>
      </c>
      <c r="K18" s="110">
        <v>1619</v>
      </c>
      <c r="L18" s="104">
        <v>773</v>
      </c>
      <c r="M18" s="104">
        <v>846</v>
      </c>
    </row>
    <row r="19" spans="1:13">
      <c r="A19" s="531" t="s">
        <v>357</v>
      </c>
      <c r="B19" s="48">
        <v>8396</v>
      </c>
      <c r="C19" s="104">
        <v>4130</v>
      </c>
      <c r="D19" s="94">
        <v>4266</v>
      </c>
      <c r="E19" s="110">
        <v>3374</v>
      </c>
      <c r="F19" s="104">
        <v>1653</v>
      </c>
      <c r="G19" s="106">
        <v>1721</v>
      </c>
      <c r="H19" s="110">
        <v>2978</v>
      </c>
      <c r="I19" s="104">
        <v>1471</v>
      </c>
      <c r="J19" s="106">
        <v>1507</v>
      </c>
      <c r="K19" s="110">
        <v>2044</v>
      </c>
      <c r="L19" s="104">
        <v>1006</v>
      </c>
      <c r="M19" s="104">
        <v>1038</v>
      </c>
    </row>
    <row r="20" spans="1:13">
      <c r="A20" s="531" t="s">
        <v>358</v>
      </c>
      <c r="B20" s="48">
        <v>8382</v>
      </c>
      <c r="C20" s="104">
        <v>4053</v>
      </c>
      <c r="D20" s="94">
        <v>4329</v>
      </c>
      <c r="E20" s="110">
        <v>3446</v>
      </c>
      <c r="F20" s="104">
        <v>1703</v>
      </c>
      <c r="G20" s="106">
        <v>1743</v>
      </c>
      <c r="H20" s="110">
        <v>2964</v>
      </c>
      <c r="I20" s="104">
        <v>1417</v>
      </c>
      <c r="J20" s="106">
        <v>1547</v>
      </c>
      <c r="K20" s="110">
        <v>1972</v>
      </c>
      <c r="L20" s="104">
        <v>933</v>
      </c>
      <c r="M20" s="104">
        <v>1039</v>
      </c>
    </row>
    <row r="21" spans="1:13">
      <c r="A21" s="531" t="s">
        <v>359</v>
      </c>
      <c r="B21" s="48">
        <v>8173</v>
      </c>
      <c r="C21" s="104">
        <v>3821</v>
      </c>
      <c r="D21" s="94">
        <v>4352</v>
      </c>
      <c r="E21" s="110">
        <v>3507</v>
      </c>
      <c r="F21" s="104">
        <v>1635</v>
      </c>
      <c r="G21" s="106">
        <v>1872</v>
      </c>
      <c r="H21" s="110">
        <v>2927</v>
      </c>
      <c r="I21" s="104">
        <v>1336</v>
      </c>
      <c r="J21" s="106">
        <v>1591</v>
      </c>
      <c r="K21" s="110">
        <v>1739</v>
      </c>
      <c r="L21" s="104">
        <v>850</v>
      </c>
      <c r="M21" s="104">
        <v>889</v>
      </c>
    </row>
    <row r="22" spans="1:13">
      <c r="A22" s="531" t="s">
        <v>360</v>
      </c>
      <c r="B22" s="48">
        <v>8537</v>
      </c>
      <c r="C22" s="104">
        <v>4133</v>
      </c>
      <c r="D22" s="94">
        <v>4404</v>
      </c>
      <c r="E22" s="110">
        <v>3675</v>
      </c>
      <c r="F22" s="104">
        <v>1818</v>
      </c>
      <c r="G22" s="106">
        <v>1857</v>
      </c>
      <c r="H22" s="110">
        <v>3131</v>
      </c>
      <c r="I22" s="104">
        <v>1514</v>
      </c>
      <c r="J22" s="106">
        <v>1617</v>
      </c>
      <c r="K22" s="110">
        <v>1731</v>
      </c>
      <c r="L22" s="104">
        <v>801</v>
      </c>
      <c r="M22" s="104">
        <v>930</v>
      </c>
    </row>
    <row r="23" spans="1:13">
      <c r="A23" s="530"/>
      <c r="B23" s="104"/>
      <c r="C23" s="104"/>
      <c r="D23" s="106"/>
      <c r="E23" s="110"/>
      <c r="F23" s="104"/>
      <c r="G23" s="106"/>
      <c r="H23" s="110"/>
      <c r="I23" s="104"/>
      <c r="J23" s="106"/>
      <c r="K23" s="110"/>
      <c r="L23" s="104"/>
      <c r="M23" s="104"/>
    </row>
    <row r="24" spans="1:13">
      <c r="A24" s="532" t="s">
        <v>895</v>
      </c>
      <c r="B24" s="104"/>
      <c r="C24" s="104"/>
      <c r="D24" s="106"/>
      <c r="E24" s="110"/>
      <c r="F24" s="104"/>
      <c r="G24" s="106"/>
      <c r="H24" s="110"/>
      <c r="I24" s="104"/>
      <c r="J24" s="106"/>
      <c r="K24" s="110"/>
      <c r="L24" s="104"/>
      <c r="M24" s="104"/>
    </row>
    <row r="25" spans="1:13">
      <c r="A25" s="531" t="s">
        <v>361</v>
      </c>
      <c r="B25" s="48">
        <v>8869</v>
      </c>
      <c r="C25" s="48">
        <v>4298</v>
      </c>
      <c r="D25" s="94">
        <v>4571</v>
      </c>
      <c r="E25" s="110">
        <v>3739</v>
      </c>
      <c r="F25" s="104">
        <v>1810</v>
      </c>
      <c r="G25" s="106">
        <v>1929</v>
      </c>
      <c r="H25" s="110">
        <v>3250</v>
      </c>
      <c r="I25" s="104">
        <v>1625</v>
      </c>
      <c r="J25" s="106">
        <v>1625</v>
      </c>
      <c r="K25" s="110">
        <v>1880</v>
      </c>
      <c r="L25" s="104">
        <v>863</v>
      </c>
      <c r="M25" s="104">
        <v>1017</v>
      </c>
    </row>
    <row r="26" spans="1:13">
      <c r="A26" s="531" t="s">
        <v>362</v>
      </c>
      <c r="B26" s="48">
        <v>9855</v>
      </c>
      <c r="C26" s="48">
        <v>4612</v>
      </c>
      <c r="D26" s="94">
        <v>5243</v>
      </c>
      <c r="E26" s="110">
        <v>3834</v>
      </c>
      <c r="F26" s="104">
        <v>1877</v>
      </c>
      <c r="G26" s="106">
        <v>1957</v>
      </c>
      <c r="H26" s="110">
        <v>3515</v>
      </c>
      <c r="I26" s="104">
        <v>1603</v>
      </c>
      <c r="J26" s="106">
        <v>1912</v>
      </c>
      <c r="K26" s="110">
        <v>2506</v>
      </c>
      <c r="L26" s="104">
        <v>1132</v>
      </c>
      <c r="M26" s="104">
        <v>1374</v>
      </c>
    </row>
    <row r="27" spans="1:13">
      <c r="A27" s="531" t="s">
        <v>363</v>
      </c>
      <c r="B27" s="48">
        <v>7103</v>
      </c>
      <c r="C27" s="48">
        <v>3121</v>
      </c>
      <c r="D27" s="94">
        <v>3982</v>
      </c>
      <c r="E27" s="110">
        <v>2525</v>
      </c>
      <c r="F27" s="104">
        <v>1117</v>
      </c>
      <c r="G27" s="106">
        <v>1408</v>
      </c>
      <c r="H27" s="110">
        <v>2612</v>
      </c>
      <c r="I27" s="104">
        <v>1137</v>
      </c>
      <c r="J27" s="106">
        <v>1475</v>
      </c>
      <c r="K27" s="110">
        <v>1966</v>
      </c>
      <c r="L27" s="104">
        <v>867</v>
      </c>
      <c r="M27" s="104">
        <v>1099</v>
      </c>
    </row>
    <row r="28" spans="1:13">
      <c r="A28" s="531" t="s">
        <v>364</v>
      </c>
      <c r="B28" s="48">
        <v>5429</v>
      </c>
      <c r="C28" s="48">
        <v>2176</v>
      </c>
      <c r="D28" s="94">
        <v>3253</v>
      </c>
      <c r="E28" s="110">
        <v>2023</v>
      </c>
      <c r="F28" s="104">
        <v>841</v>
      </c>
      <c r="G28" s="106">
        <v>1182</v>
      </c>
      <c r="H28" s="110">
        <v>1926</v>
      </c>
      <c r="I28" s="104">
        <v>769</v>
      </c>
      <c r="J28" s="106">
        <v>1157</v>
      </c>
      <c r="K28" s="110">
        <v>1480</v>
      </c>
      <c r="L28" s="104">
        <v>566</v>
      </c>
      <c r="M28" s="104">
        <v>914</v>
      </c>
    </row>
    <row r="29" spans="1:13">
      <c r="A29" s="533" t="s">
        <v>365</v>
      </c>
      <c r="B29" s="98">
        <v>6696</v>
      </c>
      <c r="C29" s="98">
        <v>2103</v>
      </c>
      <c r="D29" s="105">
        <v>4593</v>
      </c>
      <c r="E29" s="111">
        <v>2500</v>
      </c>
      <c r="F29" s="107">
        <v>770</v>
      </c>
      <c r="G29" s="112">
        <v>1730</v>
      </c>
      <c r="H29" s="111">
        <v>2290</v>
      </c>
      <c r="I29" s="107">
        <v>680</v>
      </c>
      <c r="J29" s="112">
        <v>1610</v>
      </c>
      <c r="K29" s="111">
        <v>1906</v>
      </c>
      <c r="L29" s="107">
        <v>653</v>
      </c>
      <c r="M29" s="107">
        <v>1253</v>
      </c>
    </row>
    <row r="30" spans="1:13">
      <c r="A30" s="262" t="s">
        <v>366</v>
      </c>
      <c r="B30" s="22"/>
      <c r="C30" s="22"/>
      <c r="D30" s="22"/>
      <c r="E30" s="22"/>
      <c r="F30" s="22"/>
      <c r="G30" s="22"/>
      <c r="H30" s="22"/>
      <c r="I30" s="22"/>
      <c r="J30" s="22"/>
      <c r="K30" s="22"/>
      <c r="L30" s="22"/>
      <c r="M30" s="213" t="s">
        <v>329</v>
      </c>
    </row>
  </sheetData>
  <mergeCells count="5">
    <mergeCell ref="H3:J3"/>
    <mergeCell ref="K3:M3"/>
    <mergeCell ref="A3:A4"/>
    <mergeCell ref="B3:D3"/>
    <mergeCell ref="E3:G3"/>
  </mergeCells>
  <phoneticPr fontId="3"/>
  <pageMargins left="0.7" right="0.7" top="0.75" bottom="0.75" header="0.3" footer="0.3"/>
  <pageSetup paperSize="9" scale="3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zoomScaleNormal="100" zoomScaleSheetLayoutView="100" workbookViewId="0">
      <selection activeCell="F39" sqref="F39"/>
    </sheetView>
  </sheetViews>
  <sheetFormatPr defaultRowHeight="13.5"/>
  <cols>
    <col min="1" max="1" width="15.625" style="23" customWidth="1"/>
    <col min="2" max="25" width="7.625" style="23" customWidth="1"/>
    <col min="26" max="16384" width="9" style="23"/>
  </cols>
  <sheetData>
    <row r="1" spans="1:25" ht="21">
      <c r="A1" s="59" t="s">
        <v>367</v>
      </c>
      <c r="B1" s="1"/>
      <c r="C1" s="1"/>
      <c r="D1" s="1"/>
      <c r="E1" s="1"/>
      <c r="F1" s="1"/>
      <c r="G1" s="1"/>
      <c r="H1" s="1"/>
      <c r="I1" s="1"/>
      <c r="J1" s="1"/>
      <c r="K1" s="1"/>
      <c r="L1" s="1"/>
      <c r="M1" s="1"/>
      <c r="N1" s="1"/>
      <c r="O1" s="1"/>
      <c r="P1" s="1"/>
      <c r="Q1" s="1"/>
      <c r="R1" s="1"/>
      <c r="S1" s="1"/>
      <c r="T1" s="1"/>
      <c r="U1" s="1"/>
      <c r="V1" s="1"/>
      <c r="W1" s="1"/>
      <c r="X1" s="1"/>
      <c r="Y1" s="1"/>
    </row>
    <row r="2" spans="1:25" ht="14.25" thickBot="1">
      <c r="A2" s="246"/>
      <c r="B2" s="246"/>
      <c r="C2" s="246"/>
      <c r="D2" s="246"/>
      <c r="E2" s="246"/>
      <c r="F2" s="246"/>
      <c r="G2" s="246"/>
      <c r="H2" s="246"/>
      <c r="I2" s="246"/>
      <c r="J2" s="246"/>
      <c r="K2" s="246"/>
      <c r="L2" s="246"/>
      <c r="M2" s="246"/>
      <c r="N2" s="246"/>
      <c r="O2" s="246"/>
      <c r="P2" s="246"/>
      <c r="Q2" s="293"/>
      <c r="R2" s="246"/>
      <c r="S2" s="246"/>
      <c r="T2" s="246"/>
      <c r="U2" s="246"/>
      <c r="V2" s="246"/>
      <c r="W2" s="246"/>
      <c r="X2" s="246"/>
      <c r="Y2" s="247" t="s">
        <v>368</v>
      </c>
    </row>
    <row r="3" spans="1:25" ht="14.25" customHeight="1" thickTop="1">
      <c r="A3" s="488" t="s">
        <v>901</v>
      </c>
      <c r="B3" s="375" t="s">
        <v>672</v>
      </c>
      <c r="C3" s="376"/>
      <c r="D3" s="376"/>
      <c r="E3" s="377"/>
      <c r="F3" s="375" t="s">
        <v>666</v>
      </c>
      <c r="G3" s="376"/>
      <c r="H3" s="376"/>
      <c r="I3" s="377"/>
      <c r="J3" s="375" t="s">
        <v>679</v>
      </c>
      <c r="K3" s="376"/>
      <c r="L3" s="376"/>
      <c r="M3" s="377"/>
      <c r="N3" s="372" t="s">
        <v>897</v>
      </c>
      <c r="O3" s="373"/>
      <c r="P3" s="373"/>
      <c r="Q3" s="374"/>
      <c r="R3" s="375" t="s">
        <v>898</v>
      </c>
      <c r="S3" s="376"/>
      <c r="T3" s="376"/>
      <c r="U3" s="376"/>
      <c r="V3" s="378" t="s">
        <v>899</v>
      </c>
      <c r="W3" s="379"/>
      <c r="X3" s="379"/>
      <c r="Y3" s="379"/>
    </row>
    <row r="4" spans="1:25">
      <c r="A4" s="489"/>
      <c r="B4" s="382" t="s">
        <v>336</v>
      </c>
      <c r="C4" s="382" t="s">
        <v>369</v>
      </c>
      <c r="D4" s="382" t="s">
        <v>337</v>
      </c>
      <c r="E4" s="382" t="s">
        <v>338</v>
      </c>
      <c r="F4" s="382" t="s">
        <v>336</v>
      </c>
      <c r="G4" s="382" t="s">
        <v>369</v>
      </c>
      <c r="H4" s="382" t="s">
        <v>337</v>
      </c>
      <c r="I4" s="383" t="s">
        <v>338</v>
      </c>
      <c r="J4" s="382" t="s">
        <v>336</v>
      </c>
      <c r="K4" s="382" t="s">
        <v>369</v>
      </c>
      <c r="L4" s="382" t="s">
        <v>337</v>
      </c>
      <c r="M4" s="383" t="s">
        <v>338</v>
      </c>
      <c r="N4" s="382" t="s">
        <v>336</v>
      </c>
      <c r="O4" s="382" t="s">
        <v>369</v>
      </c>
      <c r="P4" s="382" t="s">
        <v>337</v>
      </c>
      <c r="Q4" s="383" t="s">
        <v>338</v>
      </c>
      <c r="R4" s="382" t="s">
        <v>336</v>
      </c>
      <c r="S4" s="382" t="s">
        <v>369</v>
      </c>
      <c r="T4" s="382" t="s">
        <v>337</v>
      </c>
      <c r="U4" s="382" t="s">
        <v>338</v>
      </c>
      <c r="V4" s="384" t="s">
        <v>336</v>
      </c>
      <c r="W4" s="384" t="s">
        <v>369</v>
      </c>
      <c r="X4" s="384" t="s">
        <v>337</v>
      </c>
      <c r="Y4" s="384" t="s">
        <v>338</v>
      </c>
    </row>
    <row r="5" spans="1:25">
      <c r="A5" s="490" t="s">
        <v>615</v>
      </c>
      <c r="B5" s="491">
        <v>118979</v>
      </c>
      <c r="C5" s="492">
        <v>100</v>
      </c>
      <c r="D5" s="493">
        <v>56534</v>
      </c>
      <c r="E5" s="493">
        <v>62445</v>
      </c>
      <c r="F5" s="491">
        <v>118971</v>
      </c>
      <c r="G5" s="492">
        <v>100</v>
      </c>
      <c r="H5" s="493">
        <v>56567</v>
      </c>
      <c r="I5" s="494">
        <v>62404</v>
      </c>
      <c r="J5" s="495">
        <v>119510</v>
      </c>
      <c r="K5" s="496">
        <v>100</v>
      </c>
      <c r="L5" s="497">
        <v>56833</v>
      </c>
      <c r="M5" s="498">
        <v>62677</v>
      </c>
      <c r="N5" s="491">
        <v>119883</v>
      </c>
      <c r="O5" s="492">
        <v>100</v>
      </c>
      <c r="P5" s="493">
        <v>56978</v>
      </c>
      <c r="Q5" s="494">
        <v>62905</v>
      </c>
      <c r="R5" s="491">
        <v>119777</v>
      </c>
      <c r="S5" s="492">
        <v>100</v>
      </c>
      <c r="T5" s="493">
        <v>56839</v>
      </c>
      <c r="U5" s="493">
        <v>62938</v>
      </c>
      <c r="V5" s="165">
        <v>119333</v>
      </c>
      <c r="W5" s="166">
        <v>100</v>
      </c>
      <c r="X5" s="164">
        <v>56622</v>
      </c>
      <c r="Y5" s="164">
        <v>62711</v>
      </c>
    </row>
    <row r="6" spans="1:25">
      <c r="A6" s="262"/>
      <c r="B6" s="499"/>
      <c r="C6" s="500"/>
      <c r="D6" s="175"/>
      <c r="E6" s="175"/>
      <c r="F6" s="499"/>
      <c r="G6" s="500"/>
      <c r="H6" s="175"/>
      <c r="I6" s="501"/>
      <c r="J6" s="502"/>
      <c r="K6" s="503"/>
      <c r="L6" s="504"/>
      <c r="M6" s="505"/>
      <c r="N6" s="499"/>
      <c r="O6" s="500"/>
      <c r="P6" s="175"/>
      <c r="Q6" s="501"/>
      <c r="R6" s="499"/>
      <c r="S6" s="500"/>
      <c r="T6" s="175"/>
      <c r="U6" s="175"/>
      <c r="V6" s="51"/>
      <c r="W6" s="173"/>
      <c r="X6" s="52"/>
      <c r="Y6" s="52"/>
    </row>
    <row r="7" spans="1:25">
      <c r="A7" s="506" t="s">
        <v>896</v>
      </c>
      <c r="B7" s="507">
        <v>13384</v>
      </c>
      <c r="C7" s="508">
        <v>11.249043948932165</v>
      </c>
      <c r="D7" s="174">
        <v>6777</v>
      </c>
      <c r="E7" s="174">
        <v>6607</v>
      </c>
      <c r="F7" s="507">
        <v>13296</v>
      </c>
      <c r="G7" s="508">
        <v>11.175832765968178</v>
      </c>
      <c r="H7" s="174">
        <v>6710</v>
      </c>
      <c r="I7" s="509">
        <v>6586</v>
      </c>
      <c r="J7" s="510">
        <v>13454</v>
      </c>
      <c r="K7" s="511">
        <v>11.3</v>
      </c>
      <c r="L7" s="180">
        <v>6816</v>
      </c>
      <c r="M7" s="512">
        <v>6638</v>
      </c>
      <c r="N7" s="507">
        <v>13578</v>
      </c>
      <c r="O7" s="508">
        <v>11.400000000000002</v>
      </c>
      <c r="P7" s="174">
        <v>6863</v>
      </c>
      <c r="Q7" s="509">
        <v>6715</v>
      </c>
      <c r="R7" s="507">
        <v>13606</v>
      </c>
      <c r="S7" s="508">
        <v>11.4</v>
      </c>
      <c r="T7" s="174">
        <v>6860</v>
      </c>
      <c r="U7" s="174">
        <v>6746</v>
      </c>
      <c r="V7" s="167">
        <v>13604</v>
      </c>
      <c r="W7" s="169">
        <v>11.4</v>
      </c>
      <c r="X7" s="168">
        <v>6899</v>
      </c>
      <c r="Y7" s="168">
        <v>6705</v>
      </c>
    </row>
    <row r="8" spans="1:25">
      <c r="A8" s="513" t="s">
        <v>348</v>
      </c>
      <c r="B8" s="499"/>
      <c r="C8" s="500"/>
      <c r="D8" s="175"/>
      <c r="E8" s="175"/>
      <c r="F8" s="499"/>
      <c r="G8" s="500"/>
      <c r="H8" s="175"/>
      <c r="I8" s="501"/>
      <c r="J8" s="502"/>
      <c r="K8" s="503"/>
      <c r="L8" s="504"/>
      <c r="M8" s="505"/>
      <c r="N8" s="499"/>
      <c r="O8" s="500"/>
      <c r="P8" s="175"/>
      <c r="Q8" s="501"/>
      <c r="R8" s="499"/>
      <c r="S8" s="500"/>
      <c r="T8" s="175"/>
      <c r="U8" s="175"/>
      <c r="V8" s="51"/>
      <c r="W8" s="173"/>
      <c r="X8" s="52"/>
      <c r="Y8" s="52"/>
    </row>
    <row r="9" spans="1:25">
      <c r="A9" s="513" t="s">
        <v>349</v>
      </c>
      <c r="B9" s="507">
        <v>3804</v>
      </c>
      <c r="C9" s="508">
        <v>3.1972028677329614</v>
      </c>
      <c r="D9" s="174">
        <v>1963</v>
      </c>
      <c r="E9" s="174">
        <v>1841</v>
      </c>
      <c r="F9" s="507">
        <v>3741</v>
      </c>
      <c r="G9" s="508">
        <v>3.1444637768868042</v>
      </c>
      <c r="H9" s="174">
        <v>1892</v>
      </c>
      <c r="I9" s="509">
        <v>1849</v>
      </c>
      <c r="J9" s="510">
        <v>3874</v>
      </c>
      <c r="K9" s="511">
        <v>3.2</v>
      </c>
      <c r="L9" s="180">
        <v>1956</v>
      </c>
      <c r="M9" s="512">
        <v>1918</v>
      </c>
      <c r="N9" s="507">
        <v>3915</v>
      </c>
      <c r="O9" s="508">
        <v>3.3000000000000003</v>
      </c>
      <c r="P9" s="174">
        <v>1951</v>
      </c>
      <c r="Q9" s="509">
        <v>1964</v>
      </c>
      <c r="R9" s="507">
        <v>3919</v>
      </c>
      <c r="S9" s="508">
        <v>3.3</v>
      </c>
      <c r="T9" s="174">
        <v>1955</v>
      </c>
      <c r="U9" s="174">
        <v>1964</v>
      </c>
      <c r="V9" s="167">
        <v>3868</v>
      </c>
      <c r="W9" s="170">
        <v>3.2</v>
      </c>
      <c r="X9" s="168">
        <v>1952</v>
      </c>
      <c r="Y9" s="168">
        <v>1916</v>
      </c>
    </row>
    <row r="10" spans="1:25">
      <c r="A10" s="514" t="s">
        <v>350</v>
      </c>
      <c r="B10" s="507">
        <v>4522</v>
      </c>
      <c r="C10" s="508">
        <v>3.8006707065952812</v>
      </c>
      <c r="D10" s="174">
        <v>2264</v>
      </c>
      <c r="E10" s="174">
        <v>2258</v>
      </c>
      <c r="F10" s="507">
        <v>4578</v>
      </c>
      <c r="G10" s="508">
        <v>3.8479965705928336</v>
      </c>
      <c r="H10" s="174">
        <v>2329</v>
      </c>
      <c r="I10" s="509">
        <v>2249</v>
      </c>
      <c r="J10" s="510">
        <v>4660</v>
      </c>
      <c r="K10" s="511">
        <v>3.9</v>
      </c>
      <c r="L10" s="180">
        <v>2392</v>
      </c>
      <c r="M10" s="512">
        <v>2268</v>
      </c>
      <c r="N10" s="507">
        <v>4740</v>
      </c>
      <c r="O10" s="508">
        <v>4</v>
      </c>
      <c r="P10" s="174">
        <v>2439</v>
      </c>
      <c r="Q10" s="509">
        <v>2301</v>
      </c>
      <c r="R10" s="507">
        <v>4729</v>
      </c>
      <c r="S10" s="508">
        <v>3.9</v>
      </c>
      <c r="T10" s="174">
        <v>2438</v>
      </c>
      <c r="U10" s="174">
        <v>2291</v>
      </c>
      <c r="V10" s="167">
        <v>4824</v>
      </c>
      <c r="W10" s="170">
        <v>4</v>
      </c>
      <c r="X10" s="168">
        <v>2491</v>
      </c>
      <c r="Y10" s="168">
        <v>2333</v>
      </c>
    </row>
    <row r="11" spans="1:25">
      <c r="A11" s="22"/>
      <c r="B11" s="507">
        <v>5058</v>
      </c>
      <c r="C11" s="508">
        <v>4.2511703746039213</v>
      </c>
      <c r="D11" s="174">
        <v>2550</v>
      </c>
      <c r="E11" s="174">
        <v>2508</v>
      </c>
      <c r="F11" s="507">
        <v>4977</v>
      </c>
      <c r="G11" s="508">
        <v>4.1833724184885392</v>
      </c>
      <c r="H11" s="174">
        <v>2489</v>
      </c>
      <c r="I11" s="509">
        <v>2488</v>
      </c>
      <c r="J11" s="510">
        <v>4920</v>
      </c>
      <c r="K11" s="511">
        <v>4.0999999999999996</v>
      </c>
      <c r="L11" s="180">
        <v>2468</v>
      </c>
      <c r="M11" s="512">
        <v>2452</v>
      </c>
      <c r="N11" s="507">
        <v>4923</v>
      </c>
      <c r="O11" s="508">
        <v>4.1000000000000005</v>
      </c>
      <c r="P11" s="174">
        <v>2473</v>
      </c>
      <c r="Q11" s="509">
        <v>2450</v>
      </c>
      <c r="R11" s="507">
        <v>4958</v>
      </c>
      <c r="S11" s="508">
        <v>4.0999999999999996</v>
      </c>
      <c r="T11" s="174">
        <v>2467</v>
      </c>
      <c r="U11" s="174">
        <v>2491</v>
      </c>
      <c r="V11" s="167">
        <v>4912</v>
      </c>
      <c r="W11" s="170">
        <v>4.0999999999999996</v>
      </c>
      <c r="X11" s="168">
        <v>2456</v>
      </c>
      <c r="Y11" s="168">
        <v>2456</v>
      </c>
    </row>
    <row r="12" spans="1:25">
      <c r="A12" s="262"/>
      <c r="B12" s="499"/>
      <c r="C12" s="500"/>
      <c r="D12" s="175"/>
      <c r="E12" s="175"/>
      <c r="F12" s="499"/>
      <c r="G12" s="500"/>
      <c r="H12" s="175"/>
      <c r="I12" s="501"/>
      <c r="J12" s="502"/>
      <c r="K12" s="503"/>
      <c r="L12" s="504"/>
      <c r="M12" s="505"/>
      <c r="N12" s="499"/>
      <c r="O12" s="500"/>
      <c r="P12" s="175"/>
      <c r="Q12" s="501"/>
      <c r="R12" s="499"/>
      <c r="S12" s="500"/>
      <c r="T12" s="175"/>
      <c r="U12" s="175"/>
      <c r="V12" s="53"/>
      <c r="W12" s="173"/>
      <c r="X12" s="172"/>
      <c r="Y12" s="172"/>
    </row>
    <row r="13" spans="1:25">
      <c r="A13" s="506" t="s">
        <v>370</v>
      </c>
      <c r="B13" s="507">
        <v>70950</v>
      </c>
      <c r="C13" s="508">
        <v>59.632372099278022</v>
      </c>
      <c r="D13" s="174">
        <v>34829</v>
      </c>
      <c r="E13" s="174">
        <v>36121</v>
      </c>
      <c r="F13" s="507">
        <v>70260</v>
      </c>
      <c r="G13" s="508">
        <v>59.056408704642308</v>
      </c>
      <c r="H13" s="174">
        <v>34604</v>
      </c>
      <c r="I13" s="509">
        <v>35656</v>
      </c>
      <c r="J13" s="510">
        <v>69894</v>
      </c>
      <c r="K13" s="511">
        <v>58.5</v>
      </c>
      <c r="L13" s="180">
        <v>34424</v>
      </c>
      <c r="M13" s="512">
        <v>35470</v>
      </c>
      <c r="N13" s="507">
        <v>69298</v>
      </c>
      <c r="O13" s="508">
        <v>57.8</v>
      </c>
      <c r="P13" s="174">
        <v>34137</v>
      </c>
      <c r="Q13" s="509">
        <v>35161</v>
      </c>
      <c r="R13" s="507">
        <v>68618</v>
      </c>
      <c r="S13" s="508">
        <v>57.288127102866156</v>
      </c>
      <c r="T13" s="174">
        <v>33824</v>
      </c>
      <c r="U13" s="174">
        <v>34794</v>
      </c>
      <c r="V13" s="55">
        <v>67777</v>
      </c>
      <c r="W13" s="169">
        <v>56.8</v>
      </c>
      <c r="X13" s="114">
        <v>33413</v>
      </c>
      <c r="Y13" s="114">
        <v>34364</v>
      </c>
    </row>
    <row r="14" spans="1:25">
      <c r="A14" s="262"/>
      <c r="B14" s="515"/>
      <c r="C14" s="500"/>
      <c r="D14" s="175"/>
      <c r="E14" s="175"/>
      <c r="F14" s="515"/>
      <c r="G14" s="500"/>
      <c r="H14" s="175"/>
      <c r="I14" s="501"/>
      <c r="J14" s="516"/>
      <c r="K14" s="503"/>
      <c r="L14" s="504"/>
      <c r="M14" s="505"/>
      <c r="N14" s="515"/>
      <c r="O14" s="500"/>
      <c r="P14" s="175"/>
      <c r="Q14" s="501"/>
      <c r="R14" s="515"/>
      <c r="S14" s="500"/>
      <c r="T14" s="175"/>
      <c r="U14" s="175"/>
      <c r="V14" s="171"/>
      <c r="W14" s="173"/>
      <c r="X14" s="172"/>
      <c r="Y14" s="172"/>
    </row>
    <row r="15" spans="1:25">
      <c r="A15" s="514" t="s">
        <v>351</v>
      </c>
      <c r="B15" s="507">
        <v>6183</v>
      </c>
      <c r="C15" s="508">
        <v>5.196715386748922</v>
      </c>
      <c r="D15" s="174">
        <v>3183</v>
      </c>
      <c r="E15" s="174">
        <v>3000</v>
      </c>
      <c r="F15" s="507">
        <v>6170</v>
      </c>
      <c r="G15" s="508">
        <v>5.1861377982869774</v>
      </c>
      <c r="H15" s="174">
        <v>3181</v>
      </c>
      <c r="I15" s="509">
        <v>2989</v>
      </c>
      <c r="J15" s="510">
        <v>6048</v>
      </c>
      <c r="K15" s="511">
        <v>5.0999999999999996</v>
      </c>
      <c r="L15" s="180">
        <v>3098</v>
      </c>
      <c r="M15" s="512">
        <v>2950</v>
      </c>
      <c r="N15" s="507">
        <v>5896</v>
      </c>
      <c r="O15" s="508">
        <v>4.9000000000000004</v>
      </c>
      <c r="P15" s="174">
        <v>2995</v>
      </c>
      <c r="Q15" s="509">
        <v>2901</v>
      </c>
      <c r="R15" s="507">
        <v>5740</v>
      </c>
      <c r="S15" s="508">
        <v>4.8</v>
      </c>
      <c r="T15" s="174">
        <v>2943</v>
      </c>
      <c r="U15" s="174">
        <v>2797</v>
      </c>
      <c r="V15" s="167">
        <v>5562</v>
      </c>
      <c r="W15" s="169">
        <v>4.7</v>
      </c>
      <c r="X15" s="168">
        <v>2834</v>
      </c>
      <c r="Y15" s="168">
        <v>2728</v>
      </c>
    </row>
    <row r="16" spans="1:25">
      <c r="A16" s="514" t="s">
        <v>352</v>
      </c>
      <c r="B16" s="507">
        <v>6281</v>
      </c>
      <c r="C16" s="508">
        <v>5.2790828633624418</v>
      </c>
      <c r="D16" s="174">
        <v>3276</v>
      </c>
      <c r="E16" s="174">
        <v>3005</v>
      </c>
      <c r="F16" s="507">
        <v>6195</v>
      </c>
      <c r="G16" s="508">
        <v>5.20715132259122</v>
      </c>
      <c r="H16" s="174">
        <v>3286</v>
      </c>
      <c r="I16" s="509">
        <v>2909</v>
      </c>
      <c r="J16" s="510">
        <v>6183</v>
      </c>
      <c r="K16" s="511">
        <v>5.20715132259122</v>
      </c>
      <c r="L16" s="180">
        <v>3282</v>
      </c>
      <c r="M16" s="512">
        <v>2901</v>
      </c>
      <c r="N16" s="507">
        <v>6027</v>
      </c>
      <c r="O16" s="508">
        <v>5</v>
      </c>
      <c r="P16" s="174">
        <v>3217</v>
      </c>
      <c r="Q16" s="509">
        <v>2810</v>
      </c>
      <c r="R16" s="507">
        <v>5972</v>
      </c>
      <c r="S16" s="508">
        <v>5</v>
      </c>
      <c r="T16" s="174">
        <v>3154</v>
      </c>
      <c r="U16" s="174">
        <v>2818</v>
      </c>
      <c r="V16" s="167">
        <v>5862</v>
      </c>
      <c r="W16" s="169">
        <v>4.9000000000000004</v>
      </c>
      <c r="X16" s="168">
        <v>3127</v>
      </c>
      <c r="Y16" s="168">
        <v>2735</v>
      </c>
    </row>
    <row r="17" spans="1:25">
      <c r="A17" s="514" t="s">
        <v>353</v>
      </c>
      <c r="B17" s="507">
        <v>4825</v>
      </c>
      <c r="C17" s="508">
        <v>4.0553374965330011</v>
      </c>
      <c r="D17" s="174">
        <v>2368</v>
      </c>
      <c r="E17" s="174">
        <v>2457</v>
      </c>
      <c r="F17" s="507">
        <v>4707</v>
      </c>
      <c r="G17" s="508">
        <v>3.9564263560027237</v>
      </c>
      <c r="H17" s="174">
        <v>2301</v>
      </c>
      <c r="I17" s="509">
        <v>2406</v>
      </c>
      <c r="J17" s="510">
        <v>4654</v>
      </c>
      <c r="K17" s="511">
        <v>3.9</v>
      </c>
      <c r="L17" s="180">
        <v>2280</v>
      </c>
      <c r="M17" s="512">
        <v>2374</v>
      </c>
      <c r="N17" s="507">
        <v>4678</v>
      </c>
      <c r="O17" s="508">
        <v>3.9</v>
      </c>
      <c r="P17" s="174">
        <v>2317</v>
      </c>
      <c r="Q17" s="509">
        <v>2361</v>
      </c>
      <c r="R17" s="507">
        <v>4481</v>
      </c>
      <c r="S17" s="508">
        <v>3.7</v>
      </c>
      <c r="T17" s="174">
        <v>2218</v>
      </c>
      <c r="U17" s="174">
        <v>2263</v>
      </c>
      <c r="V17" s="167">
        <v>4387</v>
      </c>
      <c r="W17" s="169">
        <v>3.7</v>
      </c>
      <c r="X17" s="168">
        <v>2169</v>
      </c>
      <c r="Y17" s="168">
        <v>2218</v>
      </c>
    </row>
    <row r="18" spans="1:25">
      <c r="A18" s="514" t="s">
        <v>354</v>
      </c>
      <c r="B18" s="507">
        <v>5438</v>
      </c>
      <c r="C18" s="508">
        <v>4.5705544675951222</v>
      </c>
      <c r="D18" s="174">
        <v>2737</v>
      </c>
      <c r="E18" s="174">
        <v>2701</v>
      </c>
      <c r="F18" s="507">
        <v>5356</v>
      </c>
      <c r="G18" s="508">
        <v>4.5019374469408513</v>
      </c>
      <c r="H18" s="174">
        <v>2714</v>
      </c>
      <c r="I18" s="509">
        <v>2642</v>
      </c>
      <c r="J18" s="510">
        <v>5494</v>
      </c>
      <c r="K18" s="511">
        <v>4.5999999999999996</v>
      </c>
      <c r="L18" s="180">
        <v>2753</v>
      </c>
      <c r="M18" s="512">
        <v>2741</v>
      </c>
      <c r="N18" s="507">
        <v>5485</v>
      </c>
      <c r="O18" s="508">
        <v>4.5999999999999996</v>
      </c>
      <c r="P18" s="174">
        <v>2723</v>
      </c>
      <c r="Q18" s="509">
        <v>2762</v>
      </c>
      <c r="R18" s="507">
        <v>5484</v>
      </c>
      <c r="S18" s="508">
        <v>4.5999999999999996</v>
      </c>
      <c r="T18" s="174">
        <v>2726</v>
      </c>
      <c r="U18" s="174">
        <v>2758</v>
      </c>
      <c r="V18" s="167">
        <v>5352</v>
      </c>
      <c r="W18" s="169">
        <v>4.5</v>
      </c>
      <c r="X18" s="168">
        <v>2660</v>
      </c>
      <c r="Y18" s="168">
        <v>2692</v>
      </c>
    </row>
    <row r="19" spans="1:25">
      <c r="A19" s="514" t="s">
        <v>355</v>
      </c>
      <c r="B19" s="507">
        <v>6110</v>
      </c>
      <c r="C19" s="508">
        <v>5.1353600215164015</v>
      </c>
      <c r="D19" s="174">
        <v>2979</v>
      </c>
      <c r="E19" s="174">
        <v>3131</v>
      </c>
      <c r="F19" s="507">
        <v>6129</v>
      </c>
      <c r="G19" s="508">
        <v>5.1516756184280208</v>
      </c>
      <c r="H19" s="174">
        <v>2995</v>
      </c>
      <c r="I19" s="509">
        <v>3134</v>
      </c>
      <c r="J19" s="510">
        <v>6252</v>
      </c>
      <c r="K19" s="511">
        <v>5.1516756184280208</v>
      </c>
      <c r="L19" s="180">
        <v>3106</v>
      </c>
      <c r="M19" s="512">
        <v>3146</v>
      </c>
      <c r="N19" s="507">
        <v>6317</v>
      </c>
      <c r="O19" s="508">
        <v>5.3</v>
      </c>
      <c r="P19" s="174">
        <v>3166</v>
      </c>
      <c r="Q19" s="509">
        <v>3151</v>
      </c>
      <c r="R19" s="507">
        <v>6376</v>
      </c>
      <c r="S19" s="508">
        <v>5.3</v>
      </c>
      <c r="T19" s="174">
        <v>3227</v>
      </c>
      <c r="U19" s="174">
        <v>3149</v>
      </c>
      <c r="V19" s="167">
        <v>6478</v>
      </c>
      <c r="W19" s="169">
        <v>5.4</v>
      </c>
      <c r="X19" s="168">
        <v>3221</v>
      </c>
      <c r="Y19" s="168">
        <v>3257</v>
      </c>
    </row>
    <row r="20" spans="1:25">
      <c r="A20" s="514" t="s">
        <v>356</v>
      </c>
      <c r="B20" s="507">
        <v>8208</v>
      </c>
      <c r="C20" s="508">
        <v>6.8986964086099221</v>
      </c>
      <c r="D20" s="174">
        <v>4018</v>
      </c>
      <c r="E20" s="174">
        <v>4190</v>
      </c>
      <c r="F20" s="507">
        <v>7843</v>
      </c>
      <c r="G20" s="508">
        <v>6.5923628447268667</v>
      </c>
      <c r="H20" s="174">
        <v>3818</v>
      </c>
      <c r="I20" s="509">
        <v>4025</v>
      </c>
      <c r="J20" s="510">
        <v>7445</v>
      </c>
      <c r="K20" s="511">
        <v>6.2</v>
      </c>
      <c r="L20" s="180">
        <v>3630</v>
      </c>
      <c r="M20" s="512">
        <v>3815</v>
      </c>
      <c r="N20" s="507">
        <v>7129</v>
      </c>
      <c r="O20" s="508">
        <v>5.8999999999999995</v>
      </c>
      <c r="P20" s="174">
        <v>3446</v>
      </c>
      <c r="Q20" s="509">
        <v>3683</v>
      </c>
      <c r="R20" s="507">
        <v>6805</v>
      </c>
      <c r="S20" s="508">
        <v>5.7</v>
      </c>
      <c r="T20" s="174">
        <v>3276</v>
      </c>
      <c r="U20" s="174">
        <v>3529</v>
      </c>
      <c r="V20" s="167">
        <v>6648</v>
      </c>
      <c r="W20" s="169">
        <v>5.6</v>
      </c>
      <c r="X20" s="168">
        <v>3265</v>
      </c>
      <c r="Y20" s="168">
        <v>3383</v>
      </c>
    </row>
    <row r="21" spans="1:25">
      <c r="A21" s="514" t="s">
        <v>357</v>
      </c>
      <c r="B21" s="507">
        <v>8362</v>
      </c>
      <c r="C21" s="508">
        <v>7.028131014716883</v>
      </c>
      <c r="D21" s="174">
        <v>4041</v>
      </c>
      <c r="E21" s="174">
        <v>4321</v>
      </c>
      <c r="F21" s="507">
        <v>8457</v>
      </c>
      <c r="G21" s="508">
        <v>7.1084550016390553</v>
      </c>
      <c r="H21" s="174">
        <v>4146</v>
      </c>
      <c r="I21" s="509">
        <v>4311</v>
      </c>
      <c r="J21" s="510">
        <v>8569</v>
      </c>
      <c r="K21" s="511">
        <v>7.2</v>
      </c>
      <c r="L21" s="180">
        <v>4220</v>
      </c>
      <c r="M21" s="512">
        <v>4349</v>
      </c>
      <c r="N21" s="507">
        <v>8619</v>
      </c>
      <c r="O21" s="508">
        <v>7.1999999999999993</v>
      </c>
      <c r="P21" s="174">
        <v>4281</v>
      </c>
      <c r="Q21" s="509">
        <v>4338</v>
      </c>
      <c r="R21" s="507">
        <v>8645</v>
      </c>
      <c r="S21" s="508">
        <v>7.2</v>
      </c>
      <c r="T21" s="174">
        <v>4291</v>
      </c>
      <c r="U21" s="174">
        <v>4354</v>
      </c>
      <c r="V21" s="167">
        <v>8396</v>
      </c>
      <c r="W21" s="169">
        <v>7</v>
      </c>
      <c r="X21" s="168">
        <v>4130</v>
      </c>
      <c r="Y21" s="168">
        <v>4266</v>
      </c>
    </row>
    <row r="22" spans="1:25">
      <c r="A22" s="514" t="s">
        <v>358</v>
      </c>
      <c r="B22" s="507">
        <v>8117</v>
      </c>
      <c r="C22" s="508">
        <v>6.8222123231830825</v>
      </c>
      <c r="D22" s="174">
        <v>3805</v>
      </c>
      <c r="E22" s="174">
        <v>4312</v>
      </c>
      <c r="F22" s="507">
        <v>8127</v>
      </c>
      <c r="G22" s="508">
        <v>6.8310764808230573</v>
      </c>
      <c r="H22" s="174">
        <v>3844</v>
      </c>
      <c r="I22" s="509">
        <v>4283</v>
      </c>
      <c r="J22" s="510">
        <v>8174</v>
      </c>
      <c r="K22" s="511">
        <v>6.8</v>
      </c>
      <c r="L22" s="180">
        <v>3836</v>
      </c>
      <c r="M22" s="512">
        <v>4338</v>
      </c>
      <c r="N22" s="507">
        <v>8155</v>
      </c>
      <c r="O22" s="508">
        <v>6.8000000000000007</v>
      </c>
      <c r="P22" s="174">
        <v>3865</v>
      </c>
      <c r="Q22" s="509">
        <v>4290</v>
      </c>
      <c r="R22" s="507">
        <v>8436</v>
      </c>
      <c r="S22" s="508">
        <v>7</v>
      </c>
      <c r="T22" s="174">
        <v>4018</v>
      </c>
      <c r="U22" s="174">
        <v>4418</v>
      </c>
      <c r="V22" s="167">
        <v>8382</v>
      </c>
      <c r="W22" s="169">
        <v>7</v>
      </c>
      <c r="X22" s="168">
        <v>4053</v>
      </c>
      <c r="Y22" s="168">
        <v>4329</v>
      </c>
    </row>
    <row r="23" spans="1:25">
      <c r="A23" s="514" t="s">
        <v>359</v>
      </c>
      <c r="B23" s="507">
        <v>8419</v>
      </c>
      <c r="C23" s="508">
        <v>7.0760386286655628</v>
      </c>
      <c r="D23" s="174">
        <v>4013</v>
      </c>
      <c r="E23" s="174">
        <v>4406</v>
      </c>
      <c r="F23" s="507">
        <v>8424</v>
      </c>
      <c r="G23" s="508">
        <v>7.0807171495574552</v>
      </c>
      <c r="H23" s="174">
        <v>3980</v>
      </c>
      <c r="I23" s="509">
        <v>4444</v>
      </c>
      <c r="J23" s="510">
        <v>8371</v>
      </c>
      <c r="K23" s="511">
        <v>7</v>
      </c>
      <c r="L23" s="180">
        <v>3993</v>
      </c>
      <c r="M23" s="512">
        <v>4378</v>
      </c>
      <c r="N23" s="507">
        <v>8476</v>
      </c>
      <c r="O23" s="508">
        <v>7.1</v>
      </c>
      <c r="P23" s="174">
        <v>3976</v>
      </c>
      <c r="Q23" s="509">
        <v>4500</v>
      </c>
      <c r="R23" s="507">
        <v>8099</v>
      </c>
      <c r="S23" s="508">
        <v>6.8</v>
      </c>
      <c r="T23" s="174">
        <v>3777</v>
      </c>
      <c r="U23" s="174">
        <v>4322</v>
      </c>
      <c r="V23" s="167">
        <v>8173</v>
      </c>
      <c r="W23" s="169">
        <v>6.8</v>
      </c>
      <c r="X23" s="168">
        <v>3821</v>
      </c>
      <c r="Y23" s="168">
        <v>4352</v>
      </c>
    </row>
    <row r="24" spans="1:25">
      <c r="A24" s="514" t="s">
        <v>360</v>
      </c>
      <c r="B24" s="507">
        <v>9007</v>
      </c>
      <c r="C24" s="508">
        <v>7.5702434883466827</v>
      </c>
      <c r="D24" s="174">
        <v>4409</v>
      </c>
      <c r="E24" s="174">
        <v>4598</v>
      </c>
      <c r="F24" s="507">
        <v>8852</v>
      </c>
      <c r="G24" s="508">
        <v>7.4404686856460813</v>
      </c>
      <c r="H24" s="174">
        <v>4339</v>
      </c>
      <c r="I24" s="509">
        <v>4513</v>
      </c>
      <c r="J24" s="510">
        <v>8704</v>
      </c>
      <c r="K24" s="511">
        <v>7.3</v>
      </c>
      <c r="L24" s="180">
        <v>4226</v>
      </c>
      <c r="M24" s="512">
        <v>4478</v>
      </c>
      <c r="N24" s="507">
        <v>8516</v>
      </c>
      <c r="O24" s="508">
        <v>7.1</v>
      </c>
      <c r="P24" s="174">
        <v>4151</v>
      </c>
      <c r="Q24" s="509">
        <v>4365</v>
      </c>
      <c r="R24" s="507">
        <v>8580</v>
      </c>
      <c r="S24" s="508">
        <v>7.2</v>
      </c>
      <c r="T24" s="174">
        <v>4194</v>
      </c>
      <c r="U24" s="174">
        <v>4386</v>
      </c>
      <c r="V24" s="167">
        <v>8537</v>
      </c>
      <c r="W24" s="169">
        <v>7.2</v>
      </c>
      <c r="X24" s="168">
        <v>4133</v>
      </c>
      <c r="Y24" s="168">
        <v>4404</v>
      </c>
    </row>
    <row r="25" spans="1:25">
      <c r="A25" s="262"/>
      <c r="B25" s="499"/>
      <c r="C25" s="500"/>
      <c r="D25" s="175"/>
      <c r="E25" s="175"/>
      <c r="F25" s="499"/>
      <c r="G25" s="500"/>
      <c r="H25" s="175"/>
      <c r="I25" s="501"/>
      <c r="J25" s="502"/>
      <c r="K25" s="503"/>
      <c r="L25" s="504"/>
      <c r="M25" s="505"/>
      <c r="N25" s="499"/>
      <c r="O25" s="500"/>
      <c r="P25" s="175"/>
      <c r="Q25" s="501"/>
      <c r="R25" s="499"/>
      <c r="S25" s="500"/>
      <c r="T25" s="175"/>
      <c r="U25" s="175"/>
      <c r="V25" s="53"/>
      <c r="W25" s="173"/>
      <c r="X25" s="172"/>
      <c r="Y25" s="172"/>
    </row>
    <row r="26" spans="1:25">
      <c r="A26" s="506" t="s">
        <v>900</v>
      </c>
      <c r="B26" s="507">
        <v>34645</v>
      </c>
      <c r="C26" s="508">
        <v>29.118583951789812</v>
      </c>
      <c r="D26" s="174">
        <v>14928</v>
      </c>
      <c r="E26" s="174">
        <v>19717</v>
      </c>
      <c r="F26" s="507">
        <v>35415</v>
      </c>
      <c r="G26" s="508">
        <v>29.767758529389518</v>
      </c>
      <c r="H26" s="174">
        <v>15253</v>
      </c>
      <c r="I26" s="509">
        <v>20162</v>
      </c>
      <c r="J26" s="510">
        <v>36162</v>
      </c>
      <c r="K26" s="511">
        <v>30.3</v>
      </c>
      <c r="L26" s="180">
        <v>15593</v>
      </c>
      <c r="M26" s="512">
        <v>20569</v>
      </c>
      <c r="N26" s="507">
        <v>37007</v>
      </c>
      <c r="O26" s="508">
        <v>30.8</v>
      </c>
      <c r="P26" s="174">
        <v>15978</v>
      </c>
      <c r="Q26" s="509">
        <v>21029</v>
      </c>
      <c r="R26" s="507">
        <v>37553</v>
      </c>
      <c r="S26" s="508">
        <v>31.4</v>
      </c>
      <c r="T26" s="174">
        <v>16155</v>
      </c>
      <c r="U26" s="174">
        <v>21398</v>
      </c>
      <c r="V26" s="55">
        <v>37952</v>
      </c>
      <c r="W26" s="169">
        <v>31.8</v>
      </c>
      <c r="X26" s="114">
        <v>16310</v>
      </c>
      <c r="Y26" s="114">
        <v>21642</v>
      </c>
    </row>
    <row r="27" spans="1:25">
      <c r="A27" s="262"/>
      <c r="B27" s="517"/>
      <c r="C27" s="500"/>
      <c r="D27" s="175"/>
      <c r="E27" s="175"/>
      <c r="F27" s="517"/>
      <c r="G27" s="500"/>
      <c r="H27" s="175"/>
      <c r="I27" s="501"/>
      <c r="J27" s="518"/>
      <c r="K27" s="503"/>
      <c r="L27" s="504"/>
      <c r="M27" s="505"/>
      <c r="N27" s="507"/>
      <c r="O27" s="500"/>
      <c r="P27" s="175"/>
      <c r="Q27" s="501"/>
      <c r="R27" s="507"/>
      <c r="S27" s="500"/>
      <c r="T27" s="175"/>
      <c r="U27" s="175"/>
      <c r="V27" s="55"/>
      <c r="W27" s="173"/>
      <c r="X27" s="172"/>
      <c r="Y27" s="172"/>
    </row>
    <row r="28" spans="1:25">
      <c r="A28" s="514" t="s">
        <v>361</v>
      </c>
      <c r="B28" s="507">
        <v>10384</v>
      </c>
      <c r="C28" s="508">
        <v>8.7275905832121641</v>
      </c>
      <c r="D28" s="174">
        <v>4965</v>
      </c>
      <c r="E28" s="174">
        <v>5419</v>
      </c>
      <c r="F28" s="507">
        <v>10081</v>
      </c>
      <c r="G28" s="508">
        <v>8.4734935404426288</v>
      </c>
      <c r="H28" s="174">
        <v>4823</v>
      </c>
      <c r="I28" s="509">
        <v>5258</v>
      </c>
      <c r="J28" s="510">
        <v>9743</v>
      </c>
      <c r="K28" s="511">
        <v>8.1999999999999993</v>
      </c>
      <c r="L28" s="180">
        <v>4674</v>
      </c>
      <c r="M28" s="512">
        <v>5069</v>
      </c>
      <c r="N28" s="507">
        <v>9497</v>
      </c>
      <c r="O28" s="508">
        <v>7.9</v>
      </c>
      <c r="P28" s="174">
        <v>4577</v>
      </c>
      <c r="Q28" s="509">
        <v>4920</v>
      </c>
      <c r="R28" s="507">
        <v>9168</v>
      </c>
      <c r="S28" s="508">
        <v>7.7</v>
      </c>
      <c r="T28" s="174">
        <v>4449</v>
      </c>
      <c r="U28" s="174">
        <v>4719</v>
      </c>
      <c r="V28" s="55">
        <v>8869</v>
      </c>
      <c r="W28" s="169">
        <v>7.4</v>
      </c>
      <c r="X28" s="114">
        <v>4298</v>
      </c>
      <c r="Y28" s="114">
        <v>4571</v>
      </c>
    </row>
    <row r="29" spans="1:25">
      <c r="A29" s="514" t="s">
        <v>362</v>
      </c>
      <c r="B29" s="507">
        <v>7661</v>
      </c>
      <c r="C29" s="508">
        <v>6.4389514115936421</v>
      </c>
      <c r="D29" s="174">
        <v>3485</v>
      </c>
      <c r="E29" s="174">
        <v>4176</v>
      </c>
      <c r="F29" s="507">
        <v>8141</v>
      </c>
      <c r="G29" s="508">
        <v>6.8428440544334332</v>
      </c>
      <c r="H29" s="174">
        <v>3726</v>
      </c>
      <c r="I29" s="509">
        <v>4415</v>
      </c>
      <c r="J29" s="510">
        <v>8713</v>
      </c>
      <c r="K29" s="511">
        <v>7.3</v>
      </c>
      <c r="L29" s="180">
        <v>4046</v>
      </c>
      <c r="M29" s="512">
        <v>4667</v>
      </c>
      <c r="N29" s="507">
        <v>9378</v>
      </c>
      <c r="O29" s="508">
        <v>7.8</v>
      </c>
      <c r="P29" s="174">
        <v>4381</v>
      </c>
      <c r="Q29" s="509">
        <v>4997</v>
      </c>
      <c r="R29" s="507">
        <v>9868</v>
      </c>
      <c r="S29" s="508">
        <v>8.1999999999999993</v>
      </c>
      <c r="T29" s="174">
        <v>4581</v>
      </c>
      <c r="U29" s="174">
        <v>5287</v>
      </c>
      <c r="V29" s="55">
        <v>9855</v>
      </c>
      <c r="W29" s="169">
        <v>8.3000000000000007</v>
      </c>
      <c r="X29" s="114">
        <v>4612</v>
      </c>
      <c r="Y29" s="114">
        <v>5243</v>
      </c>
    </row>
    <row r="30" spans="1:25">
      <c r="A30" s="514" t="s">
        <v>363</v>
      </c>
      <c r="B30" s="507">
        <v>6252</v>
      </c>
      <c r="C30" s="508">
        <v>5.2547088141604821</v>
      </c>
      <c r="D30" s="174">
        <v>2732</v>
      </c>
      <c r="E30" s="174">
        <v>3520</v>
      </c>
      <c r="F30" s="507">
        <v>6490</v>
      </c>
      <c r="G30" s="508">
        <v>5.4551109093812773</v>
      </c>
      <c r="H30" s="174">
        <v>2853</v>
      </c>
      <c r="I30" s="509">
        <v>3637</v>
      </c>
      <c r="J30" s="510">
        <v>6792</v>
      </c>
      <c r="K30" s="511">
        <v>5.7</v>
      </c>
      <c r="L30" s="180">
        <v>2956</v>
      </c>
      <c r="M30" s="512">
        <v>3836</v>
      </c>
      <c r="N30" s="507">
        <v>6775</v>
      </c>
      <c r="O30" s="508">
        <v>5.7</v>
      </c>
      <c r="P30" s="174">
        <v>2929</v>
      </c>
      <c r="Q30" s="509">
        <v>3846</v>
      </c>
      <c r="R30" s="507">
        <v>6754</v>
      </c>
      <c r="S30" s="508">
        <v>5.6</v>
      </c>
      <c r="T30" s="174">
        <v>2953</v>
      </c>
      <c r="U30" s="174">
        <v>3801</v>
      </c>
      <c r="V30" s="55">
        <v>7103</v>
      </c>
      <c r="W30" s="169">
        <v>6</v>
      </c>
      <c r="X30" s="114">
        <v>3121</v>
      </c>
      <c r="Y30" s="114">
        <v>3982</v>
      </c>
    </row>
    <row r="31" spans="1:25">
      <c r="A31" s="514" t="s">
        <v>364</v>
      </c>
      <c r="B31" s="507">
        <v>5135</v>
      </c>
      <c r="C31" s="508">
        <v>4.3158876776574022</v>
      </c>
      <c r="D31" s="174">
        <v>2065</v>
      </c>
      <c r="E31" s="174">
        <v>3070</v>
      </c>
      <c r="F31" s="507">
        <v>5181</v>
      </c>
      <c r="G31" s="508">
        <v>4.3548427768111555</v>
      </c>
      <c r="H31" s="174">
        <v>2076</v>
      </c>
      <c r="I31" s="509">
        <v>3105</v>
      </c>
      <c r="J31" s="510">
        <v>5105</v>
      </c>
      <c r="K31" s="511">
        <v>4.3</v>
      </c>
      <c r="L31" s="180">
        <v>2029</v>
      </c>
      <c r="M31" s="512">
        <v>3076</v>
      </c>
      <c r="N31" s="507">
        <v>5197</v>
      </c>
      <c r="O31" s="508">
        <v>4.3</v>
      </c>
      <c r="P31" s="174">
        <v>2109</v>
      </c>
      <c r="Q31" s="509">
        <v>3088</v>
      </c>
      <c r="R31" s="507">
        <v>5319</v>
      </c>
      <c r="S31" s="508">
        <v>4.4000000000000004</v>
      </c>
      <c r="T31" s="174">
        <v>2130</v>
      </c>
      <c r="U31" s="174">
        <v>3189</v>
      </c>
      <c r="V31" s="55">
        <v>5429</v>
      </c>
      <c r="W31" s="169">
        <v>4.5</v>
      </c>
      <c r="X31" s="114">
        <v>2176</v>
      </c>
      <c r="Y31" s="114">
        <v>3253</v>
      </c>
    </row>
    <row r="32" spans="1:25">
      <c r="A32" s="514" t="s">
        <v>371</v>
      </c>
      <c r="B32" s="507">
        <v>3269</v>
      </c>
      <c r="C32" s="508">
        <v>2.7475436841795613</v>
      </c>
      <c r="D32" s="174">
        <v>1160</v>
      </c>
      <c r="E32" s="174">
        <v>2109</v>
      </c>
      <c r="F32" s="507">
        <v>3433</v>
      </c>
      <c r="G32" s="508">
        <v>2.88557715745854</v>
      </c>
      <c r="H32" s="174">
        <v>1211</v>
      </c>
      <c r="I32" s="509">
        <v>2222</v>
      </c>
      <c r="J32" s="510">
        <v>3612</v>
      </c>
      <c r="K32" s="511">
        <v>3</v>
      </c>
      <c r="L32" s="180">
        <v>1301</v>
      </c>
      <c r="M32" s="512">
        <v>2311</v>
      </c>
      <c r="N32" s="507">
        <v>3755</v>
      </c>
      <c r="O32" s="508">
        <v>3.1</v>
      </c>
      <c r="P32" s="174">
        <v>1342</v>
      </c>
      <c r="Q32" s="509">
        <v>2413</v>
      </c>
      <c r="R32" s="507">
        <v>3855</v>
      </c>
      <c r="S32" s="508">
        <v>3.2</v>
      </c>
      <c r="T32" s="174">
        <v>1367</v>
      </c>
      <c r="U32" s="174">
        <v>2488</v>
      </c>
      <c r="V32" s="55">
        <v>3981</v>
      </c>
      <c r="W32" s="169">
        <v>3.3</v>
      </c>
      <c r="X32" s="114">
        <v>1379</v>
      </c>
      <c r="Y32" s="114">
        <v>2602</v>
      </c>
    </row>
    <row r="33" spans="1:25">
      <c r="A33" s="514" t="s">
        <v>372</v>
      </c>
      <c r="B33" s="507">
        <v>1465</v>
      </c>
      <c r="C33" s="508">
        <v>1.2313097269266005</v>
      </c>
      <c r="D33" s="174">
        <v>429</v>
      </c>
      <c r="E33" s="174">
        <v>1036</v>
      </c>
      <c r="F33" s="507">
        <v>1567</v>
      </c>
      <c r="G33" s="508">
        <v>1.3171277033899018</v>
      </c>
      <c r="H33" s="174">
        <v>465</v>
      </c>
      <c r="I33" s="509">
        <v>1102</v>
      </c>
      <c r="J33" s="510">
        <v>1664</v>
      </c>
      <c r="K33" s="511">
        <v>1.4</v>
      </c>
      <c r="L33" s="180">
        <v>492</v>
      </c>
      <c r="M33" s="512">
        <v>1172</v>
      </c>
      <c r="N33" s="507">
        <v>1837</v>
      </c>
      <c r="O33" s="508">
        <v>1.5</v>
      </c>
      <c r="P33" s="174">
        <v>523</v>
      </c>
      <c r="Q33" s="509">
        <v>1314</v>
      </c>
      <c r="R33" s="507">
        <v>1972</v>
      </c>
      <c r="S33" s="508">
        <v>1.6</v>
      </c>
      <c r="T33" s="174">
        <v>555</v>
      </c>
      <c r="U33" s="174">
        <v>1417</v>
      </c>
      <c r="V33" s="55">
        <v>2024</v>
      </c>
      <c r="W33" s="169">
        <v>1.7</v>
      </c>
      <c r="X33" s="114">
        <v>589</v>
      </c>
      <c r="Y33" s="114">
        <v>1435</v>
      </c>
    </row>
    <row r="34" spans="1:25">
      <c r="A34" s="514" t="s">
        <v>373</v>
      </c>
      <c r="B34" s="507">
        <v>412</v>
      </c>
      <c r="C34" s="508">
        <v>0.34627959555888016</v>
      </c>
      <c r="D34" s="174">
        <v>80</v>
      </c>
      <c r="E34" s="174">
        <v>332</v>
      </c>
      <c r="F34" s="507">
        <v>445</v>
      </c>
      <c r="G34" s="508">
        <v>0.37404073261551135</v>
      </c>
      <c r="H34" s="174">
        <v>86</v>
      </c>
      <c r="I34" s="509">
        <v>359</v>
      </c>
      <c r="J34" s="510">
        <v>459</v>
      </c>
      <c r="K34" s="511">
        <v>0.37404073261551135</v>
      </c>
      <c r="L34" s="180">
        <v>88</v>
      </c>
      <c r="M34" s="512">
        <v>371</v>
      </c>
      <c r="N34" s="507">
        <v>491</v>
      </c>
      <c r="O34" s="508">
        <v>0.4</v>
      </c>
      <c r="P34" s="174">
        <v>107</v>
      </c>
      <c r="Q34" s="509">
        <v>384</v>
      </c>
      <c r="R34" s="507">
        <v>522</v>
      </c>
      <c r="S34" s="508">
        <v>0.4</v>
      </c>
      <c r="T34" s="174">
        <v>108</v>
      </c>
      <c r="U34" s="174">
        <v>414</v>
      </c>
      <c r="V34" s="55">
        <v>590</v>
      </c>
      <c r="W34" s="169">
        <v>0.5</v>
      </c>
      <c r="X34" s="114">
        <v>122</v>
      </c>
      <c r="Y34" s="114">
        <v>468</v>
      </c>
    </row>
    <row r="35" spans="1:25">
      <c r="A35" s="519" t="s">
        <v>374</v>
      </c>
      <c r="B35" s="520">
        <v>67</v>
      </c>
      <c r="C35" s="480">
        <v>5.6312458501080027E-2</v>
      </c>
      <c r="D35" s="134">
        <v>12</v>
      </c>
      <c r="E35" s="134">
        <v>55</v>
      </c>
      <c r="F35" s="520">
        <v>77</v>
      </c>
      <c r="G35" s="480">
        <v>6.4721654857066005E-2</v>
      </c>
      <c r="H35" s="134">
        <v>13</v>
      </c>
      <c r="I35" s="521">
        <v>64</v>
      </c>
      <c r="J35" s="522">
        <v>74</v>
      </c>
      <c r="K35" s="523">
        <v>6.4721654857066005E-2</v>
      </c>
      <c r="L35" s="524">
        <v>7</v>
      </c>
      <c r="M35" s="525">
        <v>67</v>
      </c>
      <c r="N35" s="520">
        <v>77</v>
      </c>
      <c r="O35" s="480">
        <v>0.1</v>
      </c>
      <c r="P35" s="134">
        <v>10</v>
      </c>
      <c r="Q35" s="521">
        <v>67</v>
      </c>
      <c r="R35" s="520">
        <v>95</v>
      </c>
      <c r="S35" s="480">
        <v>0.1</v>
      </c>
      <c r="T35" s="134">
        <v>12</v>
      </c>
      <c r="U35" s="134">
        <v>83</v>
      </c>
      <c r="V35" s="115">
        <v>101</v>
      </c>
      <c r="W35" s="117">
        <v>0.1</v>
      </c>
      <c r="X35" s="116">
        <v>13</v>
      </c>
      <c r="Y35" s="116">
        <v>88</v>
      </c>
    </row>
    <row r="36" spans="1:25">
      <c r="A36" s="262" t="s">
        <v>366</v>
      </c>
      <c r="B36" s="22"/>
      <c r="C36" s="22"/>
      <c r="D36" s="22"/>
      <c r="E36" s="22"/>
      <c r="F36" s="22"/>
      <c r="G36" s="22"/>
      <c r="H36" s="22"/>
      <c r="I36" s="22"/>
      <c r="J36" s="22"/>
      <c r="K36" s="22"/>
      <c r="L36" s="22"/>
      <c r="M36" s="22"/>
      <c r="N36" s="22"/>
      <c r="O36" s="22"/>
      <c r="P36" s="22"/>
      <c r="Q36" s="22"/>
      <c r="R36" s="22"/>
      <c r="S36" s="22"/>
      <c r="T36" s="22"/>
      <c r="U36" s="22"/>
      <c r="V36" s="22"/>
      <c r="W36" s="22"/>
      <c r="X36" s="22"/>
      <c r="Y36" s="213" t="s">
        <v>329</v>
      </c>
    </row>
  </sheetData>
  <mergeCells count="7">
    <mergeCell ref="R3:U3"/>
    <mergeCell ref="V3:Y3"/>
    <mergeCell ref="A3:A4"/>
    <mergeCell ref="B3:E3"/>
    <mergeCell ref="F3:I3"/>
    <mergeCell ref="J3:M3"/>
    <mergeCell ref="N3:Q3"/>
  </mergeCells>
  <phoneticPr fontId="3"/>
  <pageMargins left="0.7" right="0.7" top="0.75" bottom="0.75" header="0.3" footer="0.3"/>
  <pageSetup paperSize="9" scale="2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目次</vt:lpstr>
      <vt:lpstr>2-1</vt:lpstr>
      <vt:lpstr>2-2</vt:lpstr>
      <vt:lpstr>2-3</vt:lpstr>
      <vt:lpstr>2-4</vt:lpstr>
      <vt:lpstr>2-5</vt:lpstr>
      <vt:lpstr>2-6</vt:lpstr>
      <vt:lpstr>2-7</vt:lpstr>
      <vt:lpstr>2-8</vt:lpstr>
      <vt:lpstr>2-9</vt:lpstr>
      <vt:lpstr>2-10</vt:lpstr>
      <vt:lpstr>2-11</vt:lpstr>
      <vt:lpstr>2-12-1</vt:lpstr>
      <vt:lpstr>2-12-2</vt:lpstr>
      <vt:lpstr>2-12-3</vt:lpstr>
      <vt:lpstr>2-12-4</vt:lpstr>
      <vt:lpstr>2-13(1)</vt:lpstr>
      <vt:lpstr>2-13(2)</vt:lpstr>
      <vt:lpstr>2-14</vt:lpstr>
      <vt:lpstr>2-15</vt:lpstr>
      <vt:lpstr>2-16</vt:lpstr>
      <vt:lpstr>'2-3'!Print_Area</vt:lpstr>
      <vt:lpstr>'2-4'!Print_Area</vt:lpstr>
      <vt:lpstr>'2-5'!Print_Area</vt:lpstr>
      <vt:lpstr>'2-6'!Print_Area</vt:lpstr>
      <vt:lpstr>'2-7'!Print_Area</vt:lpstr>
      <vt:lpstr>'2-8'!Print_Area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幸子</dc:creator>
  <cp:lastModifiedBy>田中 美咲</cp:lastModifiedBy>
  <cp:lastPrinted>2023-03-28T01:53:17Z</cp:lastPrinted>
  <dcterms:created xsi:type="dcterms:W3CDTF">2021-09-08T01:14:50Z</dcterms:created>
  <dcterms:modified xsi:type="dcterms:W3CDTF">2023-04-26T01:10:07Z</dcterms:modified>
</cp:coreProperties>
</file>